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goengineer.sharepoint.com/Shared Documents/Marketing/SHOPIFY/product price sheets - Nancy/2025/March/"/>
    </mc:Choice>
  </mc:AlternateContent>
  <xr:revisionPtr revIDLastSave="0" documentId="8_{A1C6B1C0-C362-421D-A75A-CFED12462EA8}" xr6:coauthVersionLast="47" xr6:coauthVersionMax="47" xr10:uidLastSave="{00000000-0000-0000-0000-000000000000}"/>
  <bookViews>
    <workbookView xWindow="-33017" yWindow="-103" windowWidth="33120" windowHeight="18120" xr2:uid="{26D669F0-E345-48CB-824E-2304A134F7F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2" i="1" l="1"/>
  <c r="H33" i="1"/>
  <c r="H43" i="1"/>
  <c r="H40" i="1"/>
  <c r="H39" i="1"/>
  <c r="H70" i="1" l="1"/>
  <c r="H47" i="1"/>
  <c r="H42" i="1"/>
  <c r="H41" i="1"/>
  <c r="H38" i="1"/>
  <c r="H37" i="1"/>
  <c r="H71" i="1"/>
  <c r="H69" i="1"/>
  <c r="H35" i="1"/>
  <c r="H36" i="1"/>
  <c r="H44" i="1"/>
  <c r="H46" i="1"/>
  <c r="H48" i="1"/>
  <c r="H49" i="1"/>
  <c r="H50" i="1"/>
  <c r="H51" i="1"/>
  <c r="H52" i="1"/>
  <c r="H53" i="1"/>
  <c r="H54" i="1"/>
  <c r="H55" i="1"/>
  <c r="H56" i="1"/>
  <c r="H57" i="1"/>
  <c r="H58" i="1"/>
  <c r="H59" i="1"/>
  <c r="H60" i="1"/>
  <c r="H61" i="1"/>
  <c r="H62" i="1"/>
  <c r="H63" i="1"/>
  <c r="H64" i="1"/>
  <c r="H65" i="1"/>
  <c r="H68" i="1"/>
  <c r="H31" i="1"/>
  <c r="H34" i="1"/>
  <c r="H28" i="1" l="1"/>
</calcChain>
</file>

<file path=xl/sharedStrings.xml><?xml version="1.0" encoding="utf-8"?>
<sst xmlns="http://schemas.openxmlformats.org/spreadsheetml/2006/main" count="160" uniqueCount="149">
  <si>
    <t>Email this Form to:</t>
  </si>
  <si>
    <t>supplies@goengineer.com</t>
  </si>
  <si>
    <t>GoEngineer Online Store</t>
  </si>
  <si>
    <t>Consumable Order Line:  855-470-0647 (toll free)</t>
  </si>
  <si>
    <t>Technical Support Call: 855-470-0647</t>
  </si>
  <si>
    <t>Fax: 855-470-0648 (toll free)</t>
  </si>
  <si>
    <t xml:space="preserve">  Technical Support email: AMSupport@goengineer.com</t>
  </si>
  <si>
    <t>Stratasys Safety Data</t>
  </si>
  <si>
    <t>Stratasys Recycle</t>
  </si>
  <si>
    <t>BILLING INFORMATION</t>
  </si>
  <si>
    <t>Company Name:</t>
  </si>
  <si>
    <t>*Accounts Payable Email:</t>
  </si>
  <si>
    <t>Billing Address:</t>
  </si>
  <si>
    <t>City:</t>
  </si>
  <si>
    <t>State:</t>
  </si>
  <si>
    <t>Zip:</t>
  </si>
  <si>
    <t>DELIVERY INFORMATION</t>
  </si>
  <si>
    <t xml:space="preserve">Ship to Name:                                                                                                       </t>
  </si>
  <si>
    <t>Delivery Phone #:</t>
  </si>
  <si>
    <t>Shipping Address:</t>
  </si>
  <si>
    <t xml:space="preserve">Delivery Contact:                                                                                                 </t>
  </si>
  <si>
    <t>Email Address:</t>
  </si>
  <si>
    <r>
      <t xml:space="preserve">SHIPPING INSTRUCTIONS  </t>
    </r>
    <r>
      <rPr>
        <b/>
        <sz val="13"/>
        <color theme="0"/>
        <rFont val="Calibri"/>
        <family val="2"/>
        <scheme val="minor"/>
      </rPr>
      <t>(Note - If Shipping via your freight carrier please indicate carrier and account number below)</t>
    </r>
  </si>
  <si>
    <t>YOUR PRINTER INFORMATION</t>
  </si>
  <si>
    <t>Printer Type:</t>
  </si>
  <si>
    <t>PAYMENT OPTIONS:  A Purchase Order or Credit Card is required to process your order.</t>
  </si>
  <si>
    <t xml:space="preserve">*LOCAL SALES TAX, SHIPPING &amp; HANDLING IS NOT INCLUDED ON THIS FORM BUT WILL BE ADDED TO YOUR QUOTE WHERE APPLICABLE.                                                              </t>
  </si>
  <si>
    <t>CREDIT CARD:  Use our online store OR submit this form for a formal quote and receive a secure online link to pay by credit card.</t>
  </si>
  <si>
    <t>GOENGINEER ONLINE STORE</t>
  </si>
  <si>
    <t>PURCHASE ORDER:   Submit a copy of your Purchase Order along with a copy of this completed order form to the supplies team.</t>
  </si>
  <si>
    <t xml:space="preserve">supplies@goengineer.com </t>
  </si>
  <si>
    <t>Order Total*</t>
  </si>
  <si>
    <t xml:space="preserve">         PART/MATERIAL INFORMATION</t>
  </si>
  <si>
    <t>Qty</t>
  </si>
  <si>
    <t>Part#</t>
  </si>
  <si>
    <t xml:space="preserve">Description </t>
  </si>
  <si>
    <t>Price Each</t>
  </si>
  <si>
    <t>Sub Totals</t>
  </si>
  <si>
    <t xml:space="preserve">Consumables </t>
  </si>
  <si>
    <t>ORIG-00032-S</t>
  </si>
  <si>
    <t>ORIG-00039-S</t>
  </si>
  <si>
    <t>ORIG-00041-S</t>
  </si>
  <si>
    <t>ORIG-00045-S</t>
  </si>
  <si>
    <t>ORIG-00147-S</t>
  </si>
  <si>
    <t>BOX, ACCESSORIES, BUILDHEAD</t>
  </si>
  <si>
    <t>PACK, REPLACEMENT FAN FILTERS</t>
  </si>
  <si>
    <t>PACKAGE, CONSUMABLE, TRAY MAIN TEFLON GASKETS</t>
  </si>
  <si>
    <t>PACKAGE, CONSUMABLE, TRAY SHEETS, ORIGIN ONE, 0.005 IN</t>
  </si>
  <si>
    <t>PACKAGE,CONSUMABLE,TRAY SHEETS,ORIGIN ONE, 150U (CN)</t>
  </si>
  <si>
    <t>Origin One build head (x1)</t>
  </si>
  <si>
    <t>Origin One fan filters (x2)</t>
  </si>
  <si>
    <t>Origin One Industrial tray membranes (x20)</t>
  </si>
  <si>
    <t>ORIG-00043</t>
  </si>
  <si>
    <t>ORIG-00242</t>
  </si>
  <si>
    <t>ORIG-00062</t>
  </si>
  <si>
    <t>ORIG-00063</t>
  </si>
  <si>
    <t>ORIG-00064</t>
  </si>
  <si>
    <t>ORIG-00066</t>
  </si>
  <si>
    <t>ORIG-00075</t>
  </si>
  <si>
    <t>ORIG-00078</t>
  </si>
  <si>
    <t>ORIG-00081</t>
  </si>
  <si>
    <t>ORIG-00082</t>
  </si>
  <si>
    <t>ORIG-00084</t>
  </si>
  <si>
    <t>ORIG-00086</t>
  </si>
  <si>
    <t>ORIG-00114</t>
  </si>
  <si>
    <t>ORIG-00116</t>
  </si>
  <si>
    <t>ORIG-00121</t>
  </si>
  <si>
    <t>ORIG-00177</t>
  </si>
  <si>
    <t>ORIG-00180</t>
  </si>
  <si>
    <t>ORIG-00181</t>
  </si>
  <si>
    <t>ORIG-00182</t>
  </si>
  <si>
    <t>ORIG-00183</t>
  </si>
  <si>
    <t>ORIGIN DM100 (BEIGE, 5KG)</t>
  </si>
  <si>
    <t>PACK OF 2, ORIGIN DM200 , 1KG</t>
  </si>
  <si>
    <t>LOCTITE® 3D 3843 (CLEAR, PACK OF 6 X 1KG) US</t>
  </si>
  <si>
    <t>LOCTITE® 3D 3843 (MATTE BLACK, PACK OF 6 X 1KG) US</t>
  </si>
  <si>
    <t>LOCTITE® 3D 3843 (WHITE, PACK OF 6 X 1KG) US</t>
  </si>
  <si>
    <t>LOCTITE® 3D 3955 (BLACK, PACK OF 6 X 1KG) US</t>
  </si>
  <si>
    <t>LOCTITE® 3D IND402 (BLACK, PACK OF 6 X 1KG) US</t>
  </si>
  <si>
    <t>LOCTITE® 3D IND403 (BLACK, PACK OF 6 X 1KG) US</t>
  </si>
  <si>
    <t>LOCTITE® 3D IND405 (CLEAR, PACK OF 6 X 1KG) US</t>
  </si>
  <si>
    <t>LOCTITE® 3D MED412 (CLEAR, PACK OF 6 X 1KG) US</t>
  </si>
  <si>
    <t>LOCTITE® 3D MED413 (CLEAR, PACK OF 6 X 1KG) US</t>
  </si>
  <si>
    <t>LOCTITE® 3D MED413 (WHITE, PACK OF 6 X 1KG) US</t>
  </si>
  <si>
    <t>ULTRACUR3D® ST45 (BLACK, 1KG)</t>
  </si>
  <si>
    <t>ULTRACUR3D® ST45 (CLEAR, PACK OF 6 X 1KG)</t>
  </si>
  <si>
    <t>P3 DURA56 BLACK (1KG) US</t>
  </si>
  <si>
    <t>ULTRACUR3D® ST45 (BLACK, PACK OF 4 X 5KG)</t>
  </si>
  <si>
    <t>LOCTITE® 3D 3172  (CYAN, PACK OF 6 X 1KG) US</t>
  </si>
  <si>
    <t>LOCTITE® 3D 3172  (CYAN, PACK OF 4 X 5KG) US</t>
  </si>
  <si>
    <t>LOCTITE® 3D 3172  (GREY, PACK OF 6 X 1KG) US</t>
  </si>
  <si>
    <t>LOCTITE® 3D 3172  (GREY,PACK OF 4 X 5KG) US</t>
  </si>
  <si>
    <t>ORIGIN DM200 (PACK OF 2, 1KG EACH)</t>
  </si>
  <si>
    <t>Great balance of strength, stiffness and toughness, with a stunning matte surface finish.</t>
  </si>
  <si>
    <t>High-performance, high-modulus product with excellent flexural and tensile physical properties and outstanding flame retardance</t>
  </si>
  <si>
    <t>Single component elastomer with high resilience and rebound.</t>
  </si>
  <si>
    <t>High-modulus and suitable for low to moderate temperature molds and tools where accuracy, surface finish and durability are required.</t>
  </si>
  <si>
    <t>Clear photopolymer with a smooth surface finish and good impact resistance.</t>
  </si>
  <si>
    <t>LOCTITE® 3D MED 412Medical-grade resin designed as a strong, durable material with excellent elongation.</t>
  </si>
  <si>
    <t>LOCTITE® 3D MED 413A high-performance, high modulus material boasting excellent flexural and tensile physical properties.</t>
  </si>
  <si>
    <t>Well suited for high -performance functional parts requiring high accuracy and mechanical strength.</t>
  </si>
  <si>
    <t>Developed for Origin® 3D printers, Dura56 is a durable, impact-resistant photopolymer with an exceptional surface finish and a low cost per kg.</t>
  </si>
  <si>
    <t>Durable, tough and impact resistant material, for functional applications that need to perform under stress and high load conditions.</t>
  </si>
  <si>
    <t>MATERIALS</t>
  </si>
  <si>
    <t>ORIGIN DM100 (BEIGE, PACK OF 1, 5KG EACH)</t>
  </si>
  <si>
    <t>Page 1 of 2</t>
  </si>
  <si>
    <t>Page 2 of 2</t>
  </si>
  <si>
    <t>ORIG-00256</t>
  </si>
  <si>
    <t>P3 DEFLECT™ 120 (BLACK, 6 X 1KG)</t>
  </si>
  <si>
    <t>ORIG-00259</t>
  </si>
  <si>
    <t>P3 STRETCH™ 475 (BLACK, 6 X 1 KG) US</t>
  </si>
  <si>
    <t>The Stretch™ family of products include elastomeric materials with a range of tear strength, elongation, and shore hardness values. P3 Stretch™ 475 features the lowest shore hardness (50A) in the Stratasys portfolio with balanced tear strength and elongation properties. This makes the material suitable for industrial gaskets, grippers, consumer product prototyping, and other applications.</t>
  </si>
  <si>
    <t>The Deflect™ family of products include materials with higher temperature resistance. P3 Deflect™ 120 features a high heat deflection temperature and tensile strength with good elongation properties. These properties make the material suitable and ideal for applications in the automotive, industrial, and others such as molding, brackets &amp; housings, and tooling  ONLY SHIPS IN USA</t>
  </si>
  <si>
    <t>ORIG-00237-S</t>
  </si>
  <si>
    <t>PACKAGE, CONSUMABLE, TEFLON GASKETS QTY 2, FIXED HANDLE TRAY</t>
  </si>
  <si>
    <t>ORIG-00186</t>
  </si>
  <si>
    <t>ORIGIN TRAY POUR JIG</t>
  </si>
  <si>
    <t>ORIG-00300</t>
  </si>
  <si>
    <t>TRAY LID</t>
  </si>
  <si>
    <t>TRAY LIDLid for the tray</t>
  </si>
  <si>
    <t>ORIG-00301</t>
  </si>
  <si>
    <t>ORIGIN POUR SPOUT</t>
  </si>
  <si>
    <t>ORIG-00306-S</t>
  </si>
  <si>
    <t>TRAY BARRIERS, PACK OF 4</t>
  </si>
  <si>
    <t>ORIG-00280</t>
  </si>
  <si>
    <t>P3 STRETCH 80 (1 X 1 KG)</t>
  </si>
  <si>
    <t>P3 STRETCH 80 (1 X 1 KG) Origin Dental, Industrial</t>
  </si>
  <si>
    <t>ORIG-05001</t>
  </si>
  <si>
    <t>PACK OF 2, SOMOS WEATHER X 100, 1KG</t>
  </si>
  <si>
    <t>Somos® WeatherX™ 100 is a rigid and easy-to-print photopolymer with improved chemical, UV, and water resistance. Tested against stringent SAE testing standards, the material was developed for functional prototyping and production parts intermittently exposed to harsher environments.</t>
  </si>
  <si>
    <t>USD ORIGIN ONE / ORIGIN TWO CONSUMABLES</t>
  </si>
  <si>
    <t>ASY-70016-S</t>
  </si>
  <si>
    <t>KIT, BUILD HEAD INDUSTRIAL/LOCAL ASSEMBLY</t>
  </si>
  <si>
    <t>Origin Two</t>
  </si>
  <si>
    <t>ORIG-00304</t>
  </si>
  <si>
    <t>ORIG-00811</t>
  </si>
  <si>
    <t>ORIGIN ONE PART REMOVAL JIG</t>
  </si>
  <si>
    <t>ORIGIN TWO PART REMOVAL JIG</t>
  </si>
  <si>
    <t>ORIG-00307</t>
  </si>
  <si>
    <t>MDK BUILD HEAD</t>
  </si>
  <si>
    <t>JIG, ORIGIN ONE PART REMOVAL UNIT</t>
  </si>
  <si>
    <t>ORIGIN TWO PART REMOVAL UNIT</t>
  </si>
  <si>
    <t>Jig to hold tray while pouring out resin</t>
  </si>
  <si>
    <t>To be used with MDK disposable resin barriers (ORIG-00306-S)</t>
  </si>
  <si>
    <t>PACKAGE OF 2 MOVABLE HANDLE TRAY</t>
  </si>
  <si>
    <t>TEFLON GASKETS QTY 2</t>
  </si>
  <si>
    <r>
      <t xml:space="preserve">Origin One </t>
    </r>
    <r>
      <rPr>
        <b/>
        <sz val="12"/>
        <color theme="1"/>
        <rFont val="Calibri"/>
        <family val="2"/>
      </rPr>
      <t>Dental</t>
    </r>
    <r>
      <rPr>
        <sz val="12"/>
        <color theme="1"/>
        <rFont val="Calibri"/>
        <family val="2"/>
      </rPr>
      <t xml:space="preserve"> tray membranes (x20)</t>
    </r>
  </si>
  <si>
    <t>Spout to pour out resin from the tray</t>
  </si>
  <si>
    <t xml:space="preserve">( MDK ) Tray Barrier - Pack of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</si>
</sst>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6" x14ac:knownFonts="1">
    <font>
      <sz val="11"/>
      <color theme="1"/>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b/>
      <sz val="14"/>
      <color indexed="57"/>
      <name val="Calibri"/>
      <family val="2"/>
      <scheme val="minor"/>
    </font>
    <font>
      <b/>
      <sz val="15"/>
      <color theme="1" tint="0.34998626667073579"/>
      <name val="Calibri"/>
      <family val="2"/>
      <scheme val="minor"/>
    </font>
    <font>
      <b/>
      <u/>
      <sz val="16"/>
      <color theme="10"/>
      <name val="Calibri"/>
      <family val="2"/>
      <scheme val="minor"/>
    </font>
    <font>
      <b/>
      <u/>
      <sz val="12"/>
      <color theme="6" tint="-0.249977111117893"/>
      <name val="Arial"/>
      <family val="2"/>
    </font>
    <font>
      <b/>
      <u/>
      <sz val="14"/>
      <color theme="6" tint="-0.249977111117893"/>
      <name val="Arial"/>
      <family val="2"/>
    </font>
    <font>
      <b/>
      <sz val="14"/>
      <name val="Calibri"/>
      <family val="2"/>
      <scheme val="minor"/>
    </font>
    <font>
      <b/>
      <sz val="14"/>
      <color theme="0"/>
      <name val="Calibri"/>
      <family val="2"/>
      <scheme val="minor"/>
    </font>
    <font>
      <b/>
      <sz val="14"/>
      <color theme="1" tint="0.34998626667073579"/>
      <name val="Calibri"/>
      <family val="2"/>
      <scheme val="minor"/>
    </font>
    <font>
      <b/>
      <sz val="13"/>
      <color theme="0"/>
      <name val="Calibri"/>
      <family val="2"/>
      <scheme val="minor"/>
    </font>
    <font>
      <sz val="14"/>
      <color theme="1" tint="0.34998626667073579"/>
      <name val="Calibri"/>
      <family val="2"/>
      <scheme val="minor"/>
    </font>
    <font>
      <b/>
      <sz val="12"/>
      <color theme="0"/>
      <name val="Calibri"/>
      <family val="2"/>
      <scheme val="minor"/>
    </font>
    <font>
      <b/>
      <sz val="13"/>
      <color theme="1" tint="0.34998626667073579"/>
      <name val="Calibri"/>
      <family val="2"/>
      <scheme val="minor"/>
    </font>
    <font>
      <b/>
      <u/>
      <sz val="14"/>
      <color theme="10"/>
      <name val="Calibri"/>
      <family val="2"/>
      <scheme val="minor"/>
    </font>
    <font>
      <u/>
      <sz val="13"/>
      <color theme="10"/>
      <name val="Calibri"/>
      <family val="2"/>
      <scheme val="minor"/>
    </font>
    <font>
      <b/>
      <sz val="14"/>
      <color theme="1"/>
      <name val="Calibri"/>
      <family val="2"/>
      <scheme val="minor"/>
    </font>
    <font>
      <b/>
      <sz val="16"/>
      <name val="Calibri"/>
      <family val="2"/>
      <scheme val="minor"/>
    </font>
    <font>
      <sz val="14"/>
      <color theme="1"/>
      <name val="Calibri"/>
      <family val="2"/>
      <scheme val="minor"/>
    </font>
    <font>
      <sz val="11"/>
      <name val="Calibri"/>
      <family val="2"/>
      <scheme val="minor"/>
    </font>
    <font>
      <sz val="11"/>
      <color theme="1"/>
      <name val="Calibri"/>
      <family val="2"/>
    </font>
    <font>
      <sz val="12"/>
      <name val="Calibri"/>
      <family val="2"/>
    </font>
    <font>
      <sz val="12"/>
      <color theme="1"/>
      <name val="Calibri"/>
      <family val="2"/>
    </font>
    <font>
      <b/>
      <sz val="12"/>
      <color theme="1"/>
      <name val="Calibri"/>
      <family val="2"/>
    </font>
  </fonts>
  <fills count="7">
    <fill>
      <patternFill patternType="none"/>
    </fill>
    <fill>
      <patternFill patternType="gray125"/>
    </fill>
    <fill>
      <patternFill patternType="solid">
        <fgColor theme="0"/>
        <bgColor indexed="64"/>
      </patternFill>
    </fill>
    <fill>
      <patternFill patternType="solid">
        <fgColor rgb="FFA5B343"/>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9BB032"/>
        <bgColor indexed="64"/>
      </patternFill>
    </fill>
  </fills>
  <borders count="78">
    <border>
      <left/>
      <right/>
      <top/>
      <bottom/>
      <diagonal/>
    </border>
    <border>
      <left style="medium">
        <color theme="0"/>
      </left>
      <right/>
      <top style="medium">
        <color theme="0"/>
      </top>
      <bottom/>
      <diagonal/>
    </border>
    <border>
      <left style="medium">
        <color theme="0"/>
      </left>
      <right/>
      <top/>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style="thin">
        <color theme="0"/>
      </left>
      <right/>
      <top/>
      <bottom/>
      <diagonal/>
    </border>
    <border>
      <left style="thin">
        <color theme="0"/>
      </left>
      <right/>
      <top style="thin">
        <color theme="0"/>
      </top>
      <bottom/>
      <diagonal/>
    </border>
    <border>
      <left/>
      <right/>
      <top/>
      <bottom style="thin">
        <color indexed="64"/>
      </bottom>
      <diagonal/>
    </border>
    <border>
      <left/>
      <right style="thin">
        <color theme="0"/>
      </right>
      <top/>
      <bottom style="thin">
        <color indexed="64"/>
      </bottom>
      <diagonal/>
    </border>
    <border>
      <left style="thin">
        <color theme="0"/>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0"/>
      </right>
      <top/>
      <bottom style="thin">
        <color theme="0"/>
      </bottom>
      <diagonal/>
    </border>
    <border>
      <left/>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thin">
        <color theme="0"/>
      </bottom>
      <diagonal/>
    </border>
    <border>
      <left/>
      <right style="medium">
        <color theme="1"/>
      </right>
      <top/>
      <bottom style="thin">
        <color theme="0"/>
      </bottom>
      <diagonal/>
    </border>
    <border>
      <left style="medium">
        <color theme="1"/>
      </left>
      <right/>
      <top style="thin">
        <color theme="0"/>
      </top>
      <bottom/>
      <diagonal/>
    </border>
    <border>
      <left/>
      <right style="medium">
        <color theme="1"/>
      </right>
      <top style="thin">
        <color theme="0"/>
      </top>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top style="thin">
        <color indexed="64"/>
      </top>
      <bottom style="double">
        <color indexed="64"/>
      </bottom>
      <diagonal/>
    </border>
    <border>
      <left/>
      <right style="medium">
        <color theme="1"/>
      </right>
      <top style="thin">
        <color indexed="64"/>
      </top>
      <bottom style="double">
        <color indexed="64"/>
      </bottom>
      <diagonal/>
    </border>
    <border>
      <left style="medium">
        <color theme="1"/>
      </left>
      <right/>
      <top style="double">
        <color indexed="64"/>
      </top>
      <bottom style="thin">
        <color indexed="64"/>
      </bottom>
      <diagonal/>
    </border>
    <border>
      <left/>
      <right style="medium">
        <color theme="1"/>
      </right>
      <top style="double">
        <color indexed="64"/>
      </top>
      <bottom style="thin">
        <color indexed="64"/>
      </bottom>
      <diagonal/>
    </border>
    <border>
      <left style="medium">
        <color theme="1"/>
      </left>
      <right/>
      <top style="thin">
        <color indexed="64"/>
      </top>
      <bottom style="thin">
        <color indexed="64"/>
      </bottom>
      <diagonal/>
    </border>
    <border>
      <left/>
      <right style="medium">
        <color theme="1"/>
      </right>
      <top style="thin">
        <color indexed="64"/>
      </top>
      <bottom style="thin">
        <color indexed="64"/>
      </bottom>
      <diagonal/>
    </border>
    <border>
      <left style="thin">
        <color theme="0"/>
      </left>
      <right style="medium">
        <color theme="1"/>
      </right>
      <top style="thin">
        <color indexed="64"/>
      </top>
      <bottom style="thin">
        <color indexed="64"/>
      </bottom>
      <diagonal/>
    </border>
    <border>
      <left style="medium">
        <color theme="1"/>
      </left>
      <right/>
      <top style="thin">
        <color indexed="64"/>
      </top>
      <bottom/>
      <diagonal/>
    </border>
    <border>
      <left/>
      <right style="medium">
        <color theme="1"/>
      </right>
      <top style="thin">
        <color indexed="64"/>
      </top>
      <bottom/>
      <diagonal/>
    </border>
    <border>
      <left style="thin">
        <color indexed="64"/>
      </left>
      <right style="medium">
        <color theme="1"/>
      </right>
      <top style="thin">
        <color indexed="64"/>
      </top>
      <bottom style="thin">
        <color indexed="64"/>
      </bottom>
      <diagonal/>
    </border>
    <border>
      <left style="medium">
        <color indexed="64"/>
      </left>
      <right style="medium">
        <color theme="1"/>
      </right>
      <top style="thin">
        <color indexed="64"/>
      </top>
      <bottom/>
      <diagonal/>
    </border>
    <border>
      <left style="medium">
        <color theme="1"/>
      </left>
      <right style="thin">
        <color indexed="64"/>
      </right>
      <top style="thin">
        <color indexed="64"/>
      </top>
      <bottom/>
      <diagonal/>
    </border>
    <border>
      <left style="thin">
        <color indexed="64"/>
      </left>
      <right style="medium">
        <color theme="1"/>
      </right>
      <top style="thin">
        <color indexed="64"/>
      </top>
      <bottom style="medium">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bottom style="thin">
        <color indexed="64"/>
      </bottom>
      <diagonal/>
    </border>
    <border>
      <left style="thin">
        <color indexed="64"/>
      </left>
      <right style="medium">
        <color theme="1"/>
      </right>
      <top style="thin">
        <color indexed="64"/>
      </top>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indexed="64"/>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medium">
        <color indexed="64"/>
      </bottom>
      <diagonal/>
    </border>
    <border>
      <left style="medium">
        <color theme="1"/>
      </left>
      <right style="thin">
        <color indexed="64"/>
      </right>
      <top/>
      <bottom/>
      <diagonal/>
    </border>
    <border>
      <left style="thin">
        <color indexed="64"/>
      </left>
      <right style="thin">
        <color indexed="64"/>
      </right>
      <top/>
      <bottom/>
      <diagonal/>
    </border>
    <border>
      <left style="thin">
        <color indexed="64"/>
      </left>
      <right style="medium">
        <color theme="1"/>
      </right>
      <top/>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204">
    <xf numFmtId="0" fontId="0" fillId="0" borderId="0" xfId="0"/>
    <xf numFmtId="0" fontId="0" fillId="0" borderId="1" xfId="0" applyBorder="1"/>
    <xf numFmtId="0" fontId="0" fillId="0" borderId="2" xfId="0" applyBorder="1"/>
    <xf numFmtId="0" fontId="5" fillId="0" borderId="5" xfId="0" applyFont="1" applyBorder="1"/>
    <xf numFmtId="0" fontId="5" fillId="0" borderId="4" xfId="0" applyFont="1" applyBorder="1"/>
    <xf numFmtId="0" fontId="5" fillId="0" borderId="6" xfId="0" applyFont="1" applyBorder="1"/>
    <xf numFmtId="0" fontId="5" fillId="0" borderId="7" xfId="0" applyFont="1" applyBorder="1"/>
    <xf numFmtId="0" fontId="5" fillId="0" borderId="8" xfId="0" applyFont="1" applyBorder="1" applyAlignment="1">
      <alignment horizontal="right"/>
    </xf>
    <xf numFmtId="0" fontId="5" fillId="0" borderId="6" xfId="0" applyFont="1" applyBorder="1" applyAlignment="1">
      <alignment horizontal="right"/>
    </xf>
    <xf numFmtId="0" fontId="8" fillId="0" borderId="0" xfId="2" applyFont="1" applyBorder="1" applyAlignment="1">
      <alignment vertical="center"/>
    </xf>
    <xf numFmtId="0" fontId="3" fillId="0" borderId="11" xfId="2" applyBorder="1" applyAlignment="1">
      <alignment vertical="center"/>
    </xf>
    <xf numFmtId="0" fontId="11" fillId="0" borderId="14" xfId="0" applyFont="1" applyBorder="1" applyAlignment="1" applyProtection="1">
      <alignment vertical="center" wrapText="1"/>
      <protection locked="0"/>
    </xf>
    <xf numFmtId="0" fontId="0" fillId="0" borderId="2" xfId="0" applyBorder="1" applyAlignment="1">
      <alignment vertical="center"/>
    </xf>
    <xf numFmtId="0" fontId="11" fillId="0" borderId="15" xfId="0" applyFont="1" applyBorder="1" applyAlignment="1" applyProtection="1">
      <alignment horizontal="left" vertical="center"/>
      <protection locked="0"/>
    </xf>
    <xf numFmtId="0" fontId="15" fillId="0" borderId="13" xfId="0" applyFont="1" applyBorder="1" applyAlignment="1">
      <alignment horizontal="left"/>
    </xf>
    <xf numFmtId="0" fontId="15" fillId="0" borderId="19" xfId="0" applyFont="1" applyBorder="1" applyAlignment="1">
      <alignment horizontal="right" vertical="center"/>
    </xf>
    <xf numFmtId="0" fontId="17" fillId="0" borderId="17" xfId="2" applyFont="1" applyFill="1" applyBorder="1"/>
    <xf numFmtId="0" fontId="15" fillId="0" borderId="20" xfId="0" applyFont="1" applyBorder="1" applyAlignment="1">
      <alignment horizontal="left" vertical="center"/>
    </xf>
    <xf numFmtId="44" fontId="18" fillId="6" borderId="21" xfId="1" applyFont="1" applyFill="1" applyBorder="1" applyAlignment="1">
      <alignment horizontal="center" vertical="center"/>
    </xf>
    <xf numFmtId="0" fontId="0" fillId="0" borderId="22" xfId="0" applyBorder="1"/>
    <xf numFmtId="0" fontId="0" fillId="2" borderId="22" xfId="0" applyFill="1" applyBorder="1" applyAlignment="1">
      <alignment wrapText="1"/>
    </xf>
    <xf numFmtId="44" fontId="0" fillId="0" borderId="22" xfId="1" applyFont="1" applyBorder="1"/>
    <xf numFmtId="0" fontId="0" fillId="0" borderId="0" xfId="0" applyAlignment="1">
      <alignment horizontal="center" vertical="center"/>
    </xf>
    <xf numFmtId="44" fontId="0" fillId="0" borderId="22" xfId="1" applyFont="1" applyBorder="1" applyAlignment="1">
      <alignment horizontal="center" vertical="center"/>
    </xf>
    <xf numFmtId="0" fontId="2" fillId="2" borderId="22" xfId="0" applyFont="1" applyFill="1" applyBorder="1" applyAlignment="1">
      <alignment wrapText="1"/>
    </xf>
    <xf numFmtId="44" fontId="2" fillId="2" borderId="22" xfId="1" applyFont="1" applyFill="1" applyBorder="1"/>
    <xf numFmtId="0" fontId="11" fillId="4" borderId="17" xfId="0" applyFont="1" applyFill="1" applyBorder="1" applyAlignment="1" applyProtection="1">
      <alignment horizontal="center"/>
      <protection locked="0"/>
    </xf>
    <xf numFmtId="0" fontId="10" fillId="2" borderId="27" xfId="0" applyFont="1" applyFill="1" applyBorder="1" applyAlignment="1">
      <alignment horizontal="center" vertical="center"/>
    </xf>
    <xf numFmtId="0" fontId="19" fillId="0" borderId="29" xfId="0" applyFont="1" applyBorder="1" applyAlignment="1">
      <alignment horizontal="center" vertical="center"/>
    </xf>
    <xf numFmtId="0" fontId="16" fillId="0" borderId="14" xfId="2" applyFont="1" applyBorder="1" applyAlignment="1" applyProtection="1">
      <alignment horizontal="right" vertical="center" wrapText="1" readingOrder="1"/>
      <protection locked="0"/>
    </xf>
    <xf numFmtId="0" fontId="0" fillId="0" borderId="22" xfId="0" applyBorder="1" applyAlignment="1">
      <alignment horizontal="center" vertical="center" wrapText="1"/>
    </xf>
    <xf numFmtId="0" fontId="0" fillId="2" borderId="22" xfId="0" applyFill="1" applyBorder="1" applyAlignment="1">
      <alignment horizontal="center" vertical="center" wrapText="1"/>
    </xf>
    <xf numFmtId="44" fontId="0" fillId="0" borderId="29" xfId="1" applyFont="1" applyBorder="1" applyAlignment="1">
      <alignment horizontal="center" vertical="center"/>
    </xf>
    <xf numFmtId="44" fontId="0" fillId="0" borderId="33" xfId="1" applyFont="1" applyBorder="1" applyAlignment="1">
      <alignment horizontal="center" vertical="center"/>
    </xf>
    <xf numFmtId="0" fontId="0" fillId="0" borderId="21" xfId="0" applyBorder="1"/>
    <xf numFmtId="0" fontId="0" fillId="2" borderId="22" xfId="0" applyFill="1" applyBorder="1"/>
    <xf numFmtId="0" fontId="0" fillId="2" borderId="22" xfId="0" applyFill="1" applyBorder="1" applyAlignment="1">
      <alignment horizontal="left" vertical="center" wrapText="1"/>
    </xf>
    <xf numFmtId="0" fontId="0" fillId="0" borderId="22" xfId="0" applyBorder="1" applyAlignment="1">
      <alignment horizontal="left" vertical="center" wrapText="1"/>
    </xf>
    <xf numFmtId="0" fontId="0" fillId="0" borderId="27" xfId="0" applyBorder="1" applyAlignment="1">
      <alignment horizontal="center" vertical="center" wrapText="1"/>
    </xf>
    <xf numFmtId="44" fontId="0" fillId="0" borderId="27" xfId="1" applyFont="1" applyBorder="1" applyAlignment="1">
      <alignment horizontal="center" vertical="center"/>
    </xf>
    <xf numFmtId="0" fontId="0" fillId="0" borderId="33" xfId="0" applyBorder="1" applyAlignment="1">
      <alignment horizontal="left" vertical="center" wrapText="1"/>
    </xf>
    <xf numFmtId="0" fontId="0" fillId="0" borderId="34" xfId="0" applyBorder="1" applyAlignment="1">
      <alignment horizontal="left" vertical="center" wrapText="1"/>
    </xf>
    <xf numFmtId="44" fontId="0" fillId="0" borderId="34" xfId="1" applyFont="1" applyBorder="1" applyAlignment="1">
      <alignment horizontal="center" vertical="center"/>
    </xf>
    <xf numFmtId="0" fontId="4" fillId="2" borderId="38" xfId="0" applyFont="1" applyFill="1" applyBorder="1" applyAlignment="1">
      <alignment horizontal="center"/>
    </xf>
    <xf numFmtId="0" fontId="4" fillId="2" borderId="0" xfId="0" applyFont="1" applyFill="1" applyAlignment="1">
      <alignment horizontal="center"/>
    </xf>
    <xf numFmtId="0" fontId="4" fillId="2" borderId="39" xfId="0" applyFont="1" applyFill="1" applyBorder="1" applyAlignment="1">
      <alignment horizontal="center"/>
    </xf>
    <xf numFmtId="0" fontId="5" fillId="0" borderId="38" xfId="0" applyFont="1" applyBorder="1"/>
    <xf numFmtId="0" fontId="5" fillId="0" borderId="42" xfId="0" applyFont="1" applyBorder="1"/>
    <xf numFmtId="0" fontId="5" fillId="0" borderId="0" xfId="0" applyFont="1"/>
    <xf numFmtId="0" fontId="5" fillId="0" borderId="39" xfId="0" applyFont="1" applyBorder="1" applyAlignment="1">
      <alignment horizontal="right"/>
    </xf>
    <xf numFmtId="0" fontId="5" fillId="2" borderId="38" xfId="0" applyFont="1" applyFill="1" applyBorder="1" applyAlignment="1">
      <alignment horizontal="left"/>
    </xf>
    <xf numFmtId="0" fontId="5" fillId="2" borderId="0" xfId="0" applyFont="1" applyFill="1" applyAlignment="1">
      <alignment horizontal="left"/>
    </xf>
    <xf numFmtId="0" fontId="5" fillId="0" borderId="43" xfId="0" applyFont="1" applyBorder="1" applyAlignment="1">
      <alignment horizontal="right"/>
    </xf>
    <xf numFmtId="0" fontId="11" fillId="0" borderId="52" xfId="0" applyFont="1" applyBorder="1" applyAlignment="1" applyProtection="1">
      <alignment vertical="center" wrapText="1"/>
      <protection locked="0"/>
    </xf>
    <xf numFmtId="0" fontId="11" fillId="0" borderId="52" xfId="0" applyFont="1" applyBorder="1" applyAlignment="1" applyProtection="1">
      <alignment horizontal="left" vertical="center"/>
      <protection locked="0"/>
    </xf>
    <xf numFmtId="0" fontId="15" fillId="0" borderId="50" xfId="0" applyFont="1" applyBorder="1" applyAlignment="1">
      <alignment horizontal="left"/>
    </xf>
    <xf numFmtId="0" fontId="15" fillId="0" borderId="53" xfId="0" applyFont="1" applyBorder="1" applyAlignment="1">
      <alignment horizontal="left" vertical="center"/>
    </xf>
    <xf numFmtId="44" fontId="18" fillId="6" borderId="55" xfId="1" applyFont="1" applyFill="1" applyBorder="1" applyAlignment="1">
      <alignment horizontal="center" vertical="center"/>
    </xf>
    <xf numFmtId="0" fontId="11" fillId="4" borderId="53" xfId="0" applyFont="1" applyFill="1" applyBorder="1" applyAlignment="1" applyProtection="1">
      <alignment horizontal="center"/>
      <protection locked="0"/>
    </xf>
    <xf numFmtId="164" fontId="18" fillId="0" borderId="56" xfId="1" applyNumberFormat="1" applyFont="1" applyFill="1" applyBorder="1" applyAlignment="1">
      <alignment horizontal="center" vertical="center"/>
    </xf>
    <xf numFmtId="0" fontId="19" fillId="0" borderId="57" xfId="0" applyFont="1" applyBorder="1" applyAlignment="1">
      <alignment horizontal="center" vertical="center"/>
    </xf>
    <xf numFmtId="0" fontId="19" fillId="0" borderId="58" xfId="0" applyFont="1" applyBorder="1" applyAlignment="1">
      <alignment horizontal="center" vertical="center"/>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0" fillId="0" borderId="59" xfId="0" applyBorder="1" applyProtection="1">
      <protection locked="0"/>
    </xf>
    <xf numFmtId="44" fontId="20" fillId="0" borderId="55" xfId="0" applyNumberFormat="1" applyFont="1" applyBorder="1" applyAlignment="1">
      <alignment vertical="center"/>
    </xf>
    <xf numFmtId="0" fontId="0" fillId="0" borderId="59" xfId="0" applyBorder="1"/>
    <xf numFmtId="0" fontId="0" fillId="0" borderId="59" xfId="0" applyBorder="1" applyAlignment="1" applyProtection="1">
      <alignment horizontal="center" vertical="center"/>
      <protection locked="0"/>
    </xf>
    <xf numFmtId="0" fontId="0" fillId="0" borderId="0" xfId="0" applyAlignment="1">
      <alignment horizontal="left"/>
    </xf>
    <xf numFmtId="0" fontId="0" fillId="0" borderId="57" xfId="0" applyBorder="1" applyAlignment="1" applyProtection="1">
      <alignment horizontal="center" vertical="center"/>
      <protection locked="0"/>
    </xf>
    <xf numFmtId="44" fontId="20" fillId="0" borderId="61" xfId="0" applyNumberFormat="1" applyFont="1" applyBorder="1" applyAlignment="1">
      <alignment vertical="center"/>
    </xf>
    <xf numFmtId="0" fontId="0" fillId="0" borderId="62" xfId="0" applyBorder="1" applyAlignment="1" applyProtection="1">
      <alignment horizontal="center" vertical="center"/>
      <protection locked="0"/>
    </xf>
    <xf numFmtId="44" fontId="20" fillId="0" borderId="63" xfId="0" applyNumberFormat="1" applyFont="1" applyBorder="1" applyAlignment="1">
      <alignment vertical="center"/>
    </xf>
    <xf numFmtId="0" fontId="0" fillId="0" borderId="64" xfId="0" applyBorder="1" applyAlignment="1" applyProtection="1">
      <alignment horizontal="center" vertical="center"/>
      <protection locked="0"/>
    </xf>
    <xf numFmtId="44" fontId="20" fillId="0" borderId="60" xfId="0" applyNumberFormat="1" applyFont="1" applyBorder="1" applyAlignment="1">
      <alignment vertical="center"/>
    </xf>
    <xf numFmtId="0" fontId="0" fillId="0" borderId="65" xfId="0" applyBorder="1" applyAlignment="1" applyProtection="1">
      <alignment horizontal="center" vertical="center"/>
      <protection locked="0"/>
    </xf>
    <xf numFmtId="0" fontId="0" fillId="0" borderId="66" xfId="0" applyBorder="1" applyAlignment="1">
      <alignment horizontal="center" vertical="center" wrapText="1"/>
    </xf>
    <xf numFmtId="44" fontId="0" fillId="0" borderId="66" xfId="1" applyFont="1" applyBorder="1" applyAlignment="1">
      <alignment horizontal="center" vertical="center"/>
    </xf>
    <xf numFmtId="44" fontId="20" fillId="0" borderId="67" xfId="0" applyNumberFormat="1" applyFont="1" applyBorder="1" applyAlignment="1">
      <alignment vertical="center"/>
    </xf>
    <xf numFmtId="0" fontId="21" fillId="0" borderId="29" xfId="0" applyFont="1" applyBorder="1" applyAlignment="1">
      <alignment horizontal="center" vertical="center" wrapText="1"/>
    </xf>
    <xf numFmtId="0" fontId="0" fillId="0" borderId="68" xfId="0" applyBorder="1" applyAlignment="1" applyProtection="1">
      <alignment horizontal="center" vertical="center"/>
      <protection locked="0"/>
    </xf>
    <xf numFmtId="0" fontId="0" fillId="0" borderId="69" xfId="0" applyBorder="1" applyAlignment="1">
      <alignment horizontal="center" vertical="center" wrapText="1"/>
    </xf>
    <xf numFmtId="44" fontId="0" fillId="0" borderId="69" xfId="1" applyFont="1" applyBorder="1" applyAlignment="1">
      <alignment horizontal="center" vertical="center"/>
    </xf>
    <xf numFmtId="44" fontId="20" fillId="0" borderId="70" xfId="0" applyNumberFormat="1" applyFont="1" applyBorder="1" applyAlignment="1">
      <alignment vertical="center"/>
    </xf>
    <xf numFmtId="0" fontId="0" fillId="0" borderId="71" xfId="0" applyBorder="1" applyAlignment="1" applyProtection="1">
      <alignment horizontal="center" vertical="center"/>
      <protection locked="0"/>
    </xf>
    <xf numFmtId="44" fontId="20" fillId="0" borderId="58" xfId="0" applyNumberFormat="1" applyFont="1" applyBorder="1" applyAlignment="1">
      <alignment vertical="center"/>
    </xf>
    <xf numFmtId="0" fontId="0" fillId="0" borderId="22" xfId="0" applyBorder="1" applyAlignment="1">
      <alignment horizontal="left" vertical="center"/>
    </xf>
    <xf numFmtId="0" fontId="0" fillId="0" borderId="27" xfId="0" applyBorder="1" applyAlignment="1">
      <alignment horizontal="left" vertical="center" wrapText="1"/>
    </xf>
    <xf numFmtId="0" fontId="0" fillId="0" borderId="66" xfId="0" applyBorder="1" applyAlignment="1">
      <alignment horizontal="left" vertical="center" wrapText="1"/>
    </xf>
    <xf numFmtId="0" fontId="0" fillId="0" borderId="69" xfId="0" applyBorder="1" applyAlignment="1">
      <alignment horizontal="left" vertical="center" wrapText="1"/>
    </xf>
    <xf numFmtId="0" fontId="21" fillId="0" borderId="29" xfId="0" applyFont="1" applyBorder="1" applyAlignment="1">
      <alignment horizontal="left" vertical="center"/>
    </xf>
    <xf numFmtId="0" fontId="0" fillId="0" borderId="66" xfId="0" applyBorder="1" applyAlignment="1">
      <alignment horizontal="left" vertical="center"/>
    </xf>
    <xf numFmtId="0" fontId="0" fillId="0" borderId="72" xfId="0" applyBorder="1" applyAlignment="1" applyProtection="1">
      <alignment horizontal="center" vertical="center"/>
      <protection locked="0"/>
    </xf>
    <xf numFmtId="0" fontId="21" fillId="0" borderId="73" xfId="0" applyFont="1" applyBorder="1" applyAlignment="1">
      <alignment horizontal="center" vertical="center" wrapText="1"/>
    </xf>
    <xf numFmtId="0" fontId="21" fillId="0" borderId="27" xfId="0" applyFont="1" applyBorder="1" applyAlignment="1">
      <alignment horizontal="left" vertical="center"/>
    </xf>
    <xf numFmtId="44" fontId="0" fillId="0" borderId="73" xfId="1" applyFont="1" applyBorder="1" applyAlignment="1">
      <alignment horizontal="center" vertical="center"/>
    </xf>
    <xf numFmtId="44" fontId="20" fillId="0" borderId="74" xfId="0" applyNumberFormat="1" applyFont="1" applyBorder="1" applyAlignment="1">
      <alignment vertical="center"/>
    </xf>
    <xf numFmtId="0" fontId="0" fillId="0" borderId="75" xfId="0" applyBorder="1" applyAlignment="1" applyProtection="1">
      <alignment horizontal="center" vertical="center"/>
      <protection locked="0"/>
    </xf>
    <xf numFmtId="0" fontId="0" fillId="0" borderId="76" xfId="0" applyBorder="1" applyAlignment="1">
      <alignment horizontal="center" vertical="center" wrapText="1"/>
    </xf>
    <xf numFmtId="0" fontId="0" fillId="0" borderId="76" xfId="0" applyBorder="1" applyAlignment="1">
      <alignment horizontal="left" vertical="center" wrapText="1"/>
    </xf>
    <xf numFmtId="44" fontId="0" fillId="0" borderId="76" xfId="1" applyFont="1" applyBorder="1" applyAlignment="1">
      <alignment horizontal="center" vertical="center"/>
    </xf>
    <xf numFmtId="44" fontId="20" fillId="0" borderId="77" xfId="0" applyNumberFormat="1" applyFont="1" applyBorder="1" applyAlignment="1">
      <alignment vertical="center"/>
    </xf>
    <xf numFmtId="0" fontId="23" fillId="0" borderId="23" xfId="0" applyFont="1" applyBorder="1"/>
    <xf numFmtId="0" fontId="24" fillId="0" borderId="23" xfId="0" applyFont="1" applyBorder="1" applyAlignment="1">
      <alignment horizontal="left" vertical="center"/>
    </xf>
    <xf numFmtId="0" fontId="24" fillId="0" borderId="13" xfId="0" applyFont="1" applyBorder="1" applyAlignment="1">
      <alignment horizontal="left" vertical="center"/>
    </xf>
    <xf numFmtId="0" fontId="24" fillId="2" borderId="23"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1" fillId="0" borderId="26" xfId="0" applyFont="1" applyBorder="1" applyAlignment="1">
      <alignment horizontal="center" vertical="center" wrapText="1"/>
    </xf>
    <xf numFmtId="0" fontId="21" fillId="0" borderId="28" xfId="0" applyFont="1" applyBorder="1" applyAlignment="1">
      <alignment horizontal="center" vertical="center" wrapText="1"/>
    </xf>
    <xf numFmtId="0" fontId="0" fillId="0" borderId="66" xfId="0" applyBorder="1" applyAlignment="1">
      <alignment horizontal="center" vertical="center" wrapText="1"/>
    </xf>
    <xf numFmtId="0" fontId="0" fillId="0" borderId="66" xfId="0" applyBorder="1" applyAlignment="1">
      <alignment horizontal="center" vertical="center"/>
    </xf>
    <xf numFmtId="0" fontId="0" fillId="0" borderId="27" xfId="0" applyBorder="1" applyAlignment="1">
      <alignment horizontal="center" vertical="center" wrapText="1"/>
    </xf>
    <xf numFmtId="0" fontId="0" fillId="0" borderId="34" xfId="0" applyBorder="1" applyAlignment="1">
      <alignment horizontal="center" vertical="center" wrapText="1"/>
    </xf>
    <xf numFmtId="0" fontId="0" fillId="0" borderId="22" xfId="0" applyBorder="1" applyAlignment="1">
      <alignment horizontal="center" vertical="center" wrapText="1"/>
    </xf>
    <xf numFmtId="0" fontId="0" fillId="2" borderId="22" xfId="0" applyFill="1" applyBorder="1" applyAlignment="1">
      <alignment horizontal="center" vertical="center" wrapText="1"/>
    </xf>
    <xf numFmtId="0" fontId="22" fillId="2" borderId="22" xfId="0" applyFont="1" applyFill="1" applyBorder="1" applyAlignment="1">
      <alignment horizontal="left" vertical="center" wrapText="1"/>
    </xf>
    <xf numFmtId="0" fontId="22" fillId="2" borderId="23" xfId="0" applyFont="1" applyFill="1" applyBorder="1" applyAlignment="1">
      <alignment horizontal="left" vertical="center" wrapText="1"/>
    </xf>
    <xf numFmtId="0" fontId="24" fillId="2" borderId="27" xfId="0" applyFont="1" applyFill="1" applyBorder="1" applyAlignment="1">
      <alignment horizontal="left" vertical="center" wrapText="1"/>
    </xf>
    <xf numFmtId="0" fontId="24" fillId="2" borderId="23" xfId="0" applyFont="1" applyFill="1" applyBorder="1" applyAlignment="1">
      <alignment horizontal="left" vertical="center" wrapText="1"/>
    </xf>
    <xf numFmtId="0" fontId="24" fillId="2" borderId="22" xfId="0" applyFont="1" applyFill="1" applyBorder="1" applyAlignment="1">
      <alignment horizontal="left" vertical="center" wrapText="1"/>
    </xf>
    <xf numFmtId="0" fontId="24" fillId="0" borderId="23" xfId="0" applyFont="1" applyBorder="1" applyAlignment="1">
      <alignment horizontal="left" vertical="center" wrapText="1"/>
    </xf>
    <xf numFmtId="0" fontId="24" fillId="0" borderId="21" xfId="0" applyFont="1" applyBorder="1" applyAlignment="1">
      <alignment horizontal="left" vertical="center" wrapText="1"/>
    </xf>
    <xf numFmtId="0" fontId="0" fillId="0" borderId="23" xfId="0" applyBorder="1" applyAlignment="1">
      <alignment horizontal="center" vertical="center" wrapText="1"/>
    </xf>
    <xf numFmtId="0" fontId="0" fillId="2" borderId="23" xfId="0" applyFill="1" applyBorder="1" applyAlignment="1">
      <alignment horizontal="center" vertical="center" wrapText="1"/>
    </xf>
    <xf numFmtId="0" fontId="10" fillId="5" borderId="23" xfId="0" applyFont="1" applyFill="1" applyBorder="1" applyAlignment="1">
      <alignment horizontal="center"/>
    </xf>
    <xf numFmtId="0" fontId="2" fillId="5" borderId="13" xfId="0" applyFont="1" applyFill="1" applyBorder="1" applyAlignment="1">
      <alignment horizontal="center"/>
    </xf>
    <xf numFmtId="0" fontId="2" fillId="5" borderId="21" xfId="0" applyFont="1" applyFill="1" applyBorder="1" applyAlignment="1">
      <alignment horizontal="center"/>
    </xf>
    <xf numFmtId="0" fontId="24" fillId="2" borderId="21" xfId="0" applyFont="1" applyFill="1" applyBorder="1" applyAlignment="1">
      <alignment horizontal="left" vertical="center" wrapText="1"/>
    </xf>
    <xf numFmtId="0" fontId="19" fillId="2" borderId="30" xfId="0" applyFont="1" applyFill="1" applyBorder="1" applyAlignment="1">
      <alignment horizontal="center" vertical="center"/>
    </xf>
    <xf numFmtId="0" fontId="19" fillId="2" borderId="31" xfId="0" applyFont="1" applyFill="1" applyBorder="1" applyAlignment="1">
      <alignment horizontal="center" vertical="center"/>
    </xf>
    <xf numFmtId="0" fontId="19" fillId="2" borderId="32" xfId="0" applyFont="1" applyFill="1" applyBorder="1" applyAlignment="1">
      <alignment horizontal="center" vertical="center"/>
    </xf>
    <xf numFmtId="0" fontId="10" fillId="5" borderId="26"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28" xfId="0" applyFont="1" applyFill="1" applyBorder="1" applyAlignment="1">
      <alignment horizontal="center" vertical="center"/>
    </xf>
    <xf numFmtId="0" fontId="0" fillId="0" borderId="76" xfId="0" applyBorder="1" applyAlignment="1">
      <alignment horizontal="center" vertical="center" wrapText="1"/>
    </xf>
    <xf numFmtId="0" fontId="0" fillId="0" borderId="69" xfId="0" applyBorder="1" applyAlignment="1">
      <alignment horizontal="center" vertical="center" wrapText="1"/>
    </xf>
    <xf numFmtId="0" fontId="0" fillId="0" borderId="33" xfId="0" applyBorder="1" applyAlignment="1">
      <alignment horizontal="center" vertical="center" wrapText="1"/>
    </xf>
    <xf numFmtId="0" fontId="0" fillId="0" borderId="20" xfId="0" applyBorder="1" applyAlignment="1">
      <alignment horizontal="center" vertical="center" wrapText="1"/>
    </xf>
    <xf numFmtId="0" fontId="24" fillId="0" borderId="33" xfId="0" applyFont="1" applyBorder="1" applyAlignment="1">
      <alignment horizontal="left" vertical="center"/>
    </xf>
    <xf numFmtId="0" fontId="24" fillId="0" borderId="23" xfId="0" applyFont="1" applyBorder="1" applyAlignment="1">
      <alignment horizontal="left" vertical="center"/>
    </xf>
    <xf numFmtId="0" fontId="24" fillId="2" borderId="23" xfId="0" applyFont="1" applyFill="1" applyBorder="1" applyAlignment="1">
      <alignment horizontal="left" wrapText="1"/>
    </xf>
    <xf numFmtId="0" fontId="24" fillId="2" borderId="21" xfId="0" applyFont="1" applyFill="1" applyBorder="1" applyAlignment="1">
      <alignment horizontal="left" wrapText="1"/>
    </xf>
    <xf numFmtId="0" fontId="11" fillId="0" borderId="14"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10" fillId="4" borderId="50"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51" xfId="0" applyFont="1" applyFill="1" applyBorder="1" applyAlignment="1">
      <alignment horizontal="left" vertical="center"/>
    </xf>
    <xf numFmtId="0" fontId="16" fillId="0" borderId="14" xfId="2" applyFont="1" applyBorder="1" applyAlignment="1" applyProtection="1">
      <alignment horizontal="right" vertical="center" wrapText="1" readingOrder="1"/>
      <protection locked="0"/>
    </xf>
    <xf numFmtId="0" fontId="16" fillId="0" borderId="51" xfId="2" applyFont="1" applyBorder="1" applyAlignment="1" applyProtection="1">
      <alignment horizontal="right" vertical="center" wrapText="1" readingOrder="1"/>
      <protection locked="0"/>
    </xf>
    <xf numFmtId="0" fontId="16" fillId="0" borderId="14" xfId="2" applyFont="1" applyBorder="1" applyAlignment="1">
      <alignment horizontal="right" vertical="center"/>
    </xf>
    <xf numFmtId="0" fontId="16" fillId="0" borderId="13" xfId="2" applyFont="1" applyBorder="1" applyAlignment="1">
      <alignment horizontal="right" vertical="center"/>
    </xf>
    <xf numFmtId="0" fontId="16" fillId="0" borderId="51" xfId="2" applyFont="1" applyBorder="1" applyAlignment="1">
      <alignment horizontal="right" vertical="center"/>
    </xf>
    <xf numFmtId="0" fontId="11" fillId="0" borderId="50"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0" fillId="4" borderId="53" xfId="0" applyFont="1" applyFill="1" applyBorder="1" applyAlignment="1">
      <alignment horizontal="left" vertical="center"/>
    </xf>
    <xf numFmtId="0" fontId="10" fillId="4" borderId="17" xfId="0" applyFont="1" applyFill="1" applyBorder="1" applyAlignment="1">
      <alignment horizontal="left" vertical="center"/>
    </xf>
    <xf numFmtId="0" fontId="10" fillId="4" borderId="54" xfId="0" applyFont="1" applyFill="1" applyBorder="1" applyAlignment="1">
      <alignment horizontal="left" vertical="center"/>
    </xf>
    <xf numFmtId="0" fontId="14" fillId="5" borderId="44" xfId="0" applyFont="1" applyFill="1" applyBorder="1" applyAlignment="1">
      <alignment horizontal="left" vertical="center" wrapText="1"/>
    </xf>
    <xf numFmtId="0" fontId="14" fillId="5" borderId="9" xfId="0" applyFont="1" applyFill="1" applyBorder="1" applyAlignment="1">
      <alignment horizontal="left" vertical="center" wrapText="1"/>
    </xf>
    <xf numFmtId="0" fontId="14" fillId="5" borderId="45" xfId="0" applyFont="1" applyFill="1" applyBorder="1" applyAlignment="1">
      <alignment horizontal="left" vertical="center" wrapText="1"/>
    </xf>
    <xf numFmtId="0" fontId="11" fillId="0" borderId="51" xfId="0" applyFont="1" applyBorder="1" applyAlignment="1" applyProtection="1">
      <alignment horizontal="left" vertical="center"/>
      <protection locked="0"/>
    </xf>
    <xf numFmtId="0" fontId="4" fillId="2" borderId="35" xfId="0" applyFont="1" applyFill="1" applyBorder="1" applyAlignment="1">
      <alignment horizont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38" xfId="0" applyFont="1" applyFill="1" applyBorder="1" applyAlignment="1">
      <alignment horizontal="center"/>
    </xf>
    <xf numFmtId="0" fontId="4" fillId="2" borderId="0" xfId="0" applyFont="1" applyFill="1" applyAlignment="1">
      <alignment horizontal="center"/>
    </xf>
    <xf numFmtId="0" fontId="4" fillId="2" borderId="39" xfId="0" applyFont="1" applyFill="1" applyBorder="1" applyAlignment="1">
      <alignment horizontal="center"/>
    </xf>
    <xf numFmtId="0" fontId="4" fillId="2" borderId="40" xfId="0" applyFont="1" applyFill="1" applyBorder="1" applyAlignment="1">
      <alignment horizontal="center"/>
    </xf>
    <xf numFmtId="0" fontId="4" fillId="2" borderId="3" xfId="0" applyFont="1" applyFill="1" applyBorder="1" applyAlignment="1">
      <alignment horizontal="center"/>
    </xf>
    <xf numFmtId="0" fontId="4" fillId="2" borderId="41" xfId="0" applyFont="1" applyFill="1" applyBorder="1" applyAlignment="1">
      <alignment horizontal="center"/>
    </xf>
    <xf numFmtId="0" fontId="6" fillId="0" borderId="5" xfId="2" applyFont="1" applyBorder="1" applyAlignment="1">
      <alignment horizontal="center" vertical="center"/>
    </xf>
    <xf numFmtId="0" fontId="6" fillId="0" borderId="41" xfId="2" applyFont="1" applyBorder="1" applyAlignment="1">
      <alignment horizontal="center" vertical="center"/>
    </xf>
    <xf numFmtId="0" fontId="7" fillId="0" borderId="44" xfId="2" applyFont="1" applyBorder="1" applyAlignment="1">
      <alignment vertical="center"/>
    </xf>
    <xf numFmtId="0" fontId="8" fillId="0" borderId="9" xfId="2" applyFont="1" applyBorder="1" applyAlignment="1">
      <alignment vertical="center"/>
    </xf>
    <xf numFmtId="0" fontId="8" fillId="0" borderId="10" xfId="2" applyFont="1" applyBorder="1" applyAlignment="1">
      <alignment vertical="center"/>
    </xf>
    <xf numFmtId="0" fontId="7" fillId="2" borderId="9" xfId="2" applyFont="1" applyFill="1" applyBorder="1" applyAlignment="1">
      <alignment horizontal="right" vertical="center" shrinkToFit="1"/>
    </xf>
    <xf numFmtId="0" fontId="8" fillId="2" borderId="45" xfId="2" applyFont="1" applyFill="1" applyBorder="1" applyAlignment="1">
      <alignment horizontal="right" vertical="center" shrinkToFit="1"/>
    </xf>
    <xf numFmtId="0" fontId="9" fillId="3" borderId="46" xfId="0" applyFont="1" applyFill="1" applyBorder="1" applyAlignment="1">
      <alignment horizontal="center" vertical="center" readingOrder="1"/>
    </xf>
    <xf numFmtId="0" fontId="9" fillId="3" borderId="12" xfId="0" applyFont="1" applyFill="1" applyBorder="1" applyAlignment="1">
      <alignment horizontal="center" vertical="center" readingOrder="1"/>
    </xf>
    <xf numFmtId="0" fontId="9" fillId="3" borderId="47" xfId="0" applyFont="1" applyFill="1" applyBorder="1" applyAlignment="1">
      <alignment horizontal="center" vertical="center" readingOrder="1"/>
    </xf>
    <xf numFmtId="0" fontId="3" fillId="0" borderId="3" xfId="2" applyBorder="1" applyAlignment="1"/>
    <xf numFmtId="0" fontId="0" fillId="0" borderId="24" xfId="0" applyBorder="1"/>
    <xf numFmtId="0" fontId="0" fillId="0" borderId="23" xfId="0" applyBorder="1" applyAlignment="1">
      <alignment horizontal="center" vertical="center"/>
    </xf>
    <xf numFmtId="0" fontId="0" fillId="0" borderId="21" xfId="0" applyBorder="1" applyAlignment="1">
      <alignment horizontal="center" vertical="center"/>
    </xf>
    <xf numFmtId="0" fontId="21" fillId="0" borderId="30" xfId="0" applyFont="1" applyBorder="1" applyAlignment="1">
      <alignment horizontal="center" vertical="center" wrapText="1"/>
    </xf>
    <xf numFmtId="0" fontId="21" fillId="0" borderId="32" xfId="0" applyFont="1" applyBorder="1" applyAlignment="1">
      <alignment horizontal="center" vertical="center" wrapText="1"/>
    </xf>
    <xf numFmtId="0" fontId="10" fillId="4" borderId="48" xfId="0" applyFont="1" applyFill="1" applyBorder="1" applyAlignment="1">
      <alignment horizontal="left" vertical="center"/>
    </xf>
    <xf numFmtId="0" fontId="10" fillId="4" borderId="25" xfId="0" applyFont="1" applyFill="1" applyBorder="1" applyAlignment="1">
      <alignment horizontal="left" vertical="center"/>
    </xf>
    <xf numFmtId="0" fontId="10" fillId="4" borderId="49" xfId="0" applyFont="1" applyFill="1" applyBorder="1" applyAlignment="1">
      <alignment horizontal="left" vertical="center"/>
    </xf>
    <xf numFmtId="0" fontId="13" fillId="0" borderId="50"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51" xfId="0" applyFont="1" applyBorder="1" applyAlignment="1" applyProtection="1">
      <alignment horizontal="left" vertical="top"/>
      <protection locked="0"/>
    </xf>
    <xf numFmtId="0" fontId="11" fillId="0" borderId="50" xfId="0" applyFont="1" applyBorder="1" applyAlignment="1" applyProtection="1">
      <alignment horizontal="left" vertical="top"/>
      <protection locked="0"/>
    </xf>
    <xf numFmtId="0" fontId="11" fillId="0" borderId="13" xfId="0" applyFont="1" applyBorder="1" applyAlignment="1" applyProtection="1">
      <alignment horizontal="left" vertical="top"/>
      <protection locked="0"/>
    </xf>
    <xf numFmtId="0" fontId="11" fillId="0" borderId="51" xfId="0" applyFont="1" applyBorder="1" applyAlignment="1" applyProtection="1">
      <alignment horizontal="left" vertical="top"/>
      <protection locked="0"/>
    </xf>
    <xf numFmtId="0" fontId="11" fillId="6" borderId="50" xfId="0" applyFont="1" applyFill="1" applyBorder="1" applyAlignment="1" applyProtection="1">
      <alignment horizontal="left" vertical="center"/>
      <protection locked="0"/>
    </xf>
    <xf numFmtId="0" fontId="11" fillId="6" borderId="13" xfId="0" applyFont="1" applyFill="1" applyBorder="1" applyAlignment="1" applyProtection="1">
      <alignment horizontal="left" vertical="center"/>
      <protection locked="0"/>
    </xf>
    <xf numFmtId="0" fontId="10" fillId="4" borderId="17" xfId="0" applyFont="1" applyFill="1" applyBorder="1" applyAlignment="1" applyProtection="1">
      <alignment horizontal="center"/>
      <protection locked="0"/>
    </xf>
    <xf numFmtId="0" fontId="10" fillId="4" borderId="18" xfId="0" applyFont="1" applyFill="1" applyBorder="1" applyAlignment="1" applyProtection="1">
      <alignment horizontal="center"/>
      <protection locked="0"/>
    </xf>
    <xf numFmtId="0" fontId="11" fillId="0" borderId="50"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11" fillId="0" borderId="51" xfId="0" applyFont="1" applyBorder="1" applyAlignment="1" applyProtection="1">
      <alignment horizontal="left" vertical="center" wrapText="1"/>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16413</xdr:rowOff>
    </xdr:from>
    <xdr:to>
      <xdr:col>3</xdr:col>
      <xdr:colOff>624840</xdr:colOff>
      <xdr:row>6</xdr:row>
      <xdr:rowOff>283844</xdr:rowOff>
    </xdr:to>
    <xdr:pic>
      <xdr:nvPicPr>
        <xdr:cNvPr id="3" name="Picture 2" descr="Logo, company name&#10;&#10;Description automatically generated">
          <a:extLst>
            <a:ext uri="{FF2B5EF4-FFF2-40B4-BE49-F238E27FC236}">
              <a16:creationId xmlns:a16="http://schemas.microsoft.com/office/drawing/2014/main" id="{A9CFA881-3768-48FF-AC41-A34352AE9A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06913"/>
          <a:ext cx="1893570" cy="1219931"/>
        </a:xfrm>
        <a:prstGeom prst="rect">
          <a:avLst/>
        </a:prstGeom>
      </xdr:spPr>
    </xdr:pic>
    <xdr:clientData/>
  </xdr:twoCellAnchor>
  <xdr:twoCellAnchor editAs="oneCell">
    <xdr:from>
      <xdr:col>12</xdr:col>
      <xdr:colOff>0</xdr:colOff>
      <xdr:row>19</xdr:row>
      <xdr:rowOff>0</xdr:rowOff>
    </xdr:from>
    <xdr:to>
      <xdr:col>12</xdr:col>
      <xdr:colOff>304800</xdr:colOff>
      <xdr:row>20</xdr:row>
      <xdr:rowOff>76200</xdr:rowOff>
    </xdr:to>
    <xdr:sp macro="" textlink="">
      <xdr:nvSpPr>
        <xdr:cNvPr id="1026" name="AutoShape 2">
          <a:extLst>
            <a:ext uri="{FF2B5EF4-FFF2-40B4-BE49-F238E27FC236}">
              <a16:creationId xmlns:a16="http://schemas.microsoft.com/office/drawing/2014/main" id="{A4331E0D-56D3-3AD8-FA28-3003717A9113}"/>
            </a:ext>
          </a:extLst>
        </xdr:cNvPr>
        <xdr:cNvSpPr>
          <a:spLocks noChangeAspect="1" noChangeArrowheads="1"/>
        </xdr:cNvSpPr>
      </xdr:nvSpPr>
      <xdr:spPr bwMode="auto">
        <a:xfrm>
          <a:off x="13555980" y="433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2647950</xdr:colOff>
      <xdr:row>1</xdr:row>
      <xdr:rowOff>76200</xdr:rowOff>
    </xdr:from>
    <xdr:to>
      <xdr:col>7</xdr:col>
      <xdr:colOff>1066800</xdr:colOff>
      <xdr:row>6</xdr:row>
      <xdr:rowOff>131445</xdr:rowOff>
    </xdr:to>
    <xdr:pic>
      <xdr:nvPicPr>
        <xdr:cNvPr id="6" name="Picture 5">
          <a:extLst>
            <a:ext uri="{FF2B5EF4-FFF2-40B4-BE49-F238E27FC236}">
              <a16:creationId xmlns:a16="http://schemas.microsoft.com/office/drawing/2014/main" id="{C7837775-7B93-42CE-B437-A9032BB192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25250" y="152400"/>
          <a:ext cx="2076450" cy="10172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tore.goengineer.com/" TargetMode="External"/><Relationship Id="rId7" Type="http://schemas.openxmlformats.org/officeDocument/2006/relationships/hyperlink" Target="http://www.stratasys.com/materials/material-safety-data-sheets/polyjet" TargetMode="External"/><Relationship Id="rId2" Type="http://schemas.openxmlformats.org/officeDocument/2006/relationships/hyperlink" Target="mailto:supplies@goengineer.com" TargetMode="External"/><Relationship Id="rId1" Type="http://schemas.openxmlformats.org/officeDocument/2006/relationships/hyperlink" Target="https://store.goengineer.com/" TargetMode="External"/><Relationship Id="rId6" Type="http://schemas.openxmlformats.org/officeDocument/2006/relationships/hyperlink" Target="http://www.stratasys.com/customer-support/recycling-center" TargetMode="External"/><Relationship Id="rId5" Type="http://schemas.openxmlformats.org/officeDocument/2006/relationships/hyperlink" Target="mailto:supplies@goengineer.com" TargetMode="External"/><Relationship Id="rId4" Type="http://schemas.openxmlformats.org/officeDocument/2006/relationships/hyperlink" Target="https://store.goengineer.com/"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67C8C-5F5F-40A6-A962-966FFC796600}">
  <sheetPr>
    <pageSetUpPr fitToPage="1"/>
  </sheetPr>
  <dimension ref="A1:H76"/>
  <sheetViews>
    <sheetView tabSelected="1" workbookViewId="0">
      <selection activeCell="E44" sqref="E44:F44"/>
    </sheetView>
  </sheetViews>
  <sheetFormatPr defaultRowHeight="14.6" x14ac:dyDescent="0.4"/>
  <cols>
    <col min="1" max="1" width="1.07421875" customWidth="1"/>
    <col min="2" max="2" width="6.69140625" customWidth="1"/>
    <col min="3" max="3" width="13.69140625" customWidth="1"/>
    <col min="4" max="4" width="72.23046875" customWidth="1"/>
    <col min="5" max="5" width="35.84375" customWidth="1"/>
    <col min="6" max="6" width="40.69140625" customWidth="1"/>
    <col min="7" max="7" width="12.69140625" customWidth="1"/>
    <col min="8" max="8" width="17.53515625" customWidth="1"/>
  </cols>
  <sheetData>
    <row r="1" spans="1:8" ht="6" customHeight="1" thickBot="1" x14ac:dyDescent="0.45"/>
    <row r="2" spans="1:8" ht="14.4" customHeight="1" x14ac:dyDescent="0.4">
      <c r="A2" s="1"/>
      <c r="B2" s="163"/>
      <c r="C2" s="164"/>
      <c r="D2" s="164"/>
      <c r="E2" s="164"/>
      <c r="F2" s="164"/>
      <c r="G2" s="164"/>
      <c r="H2" s="165"/>
    </row>
    <row r="3" spans="1:8" x14ac:dyDescent="0.4">
      <c r="A3" s="2"/>
      <c r="B3" s="166"/>
      <c r="C3" s="167"/>
      <c r="D3" s="167"/>
      <c r="E3" s="167"/>
      <c r="F3" s="167"/>
      <c r="G3" s="167"/>
      <c r="H3" s="168"/>
    </row>
    <row r="4" spans="1:8" x14ac:dyDescent="0.4">
      <c r="A4" s="2"/>
      <c r="B4" s="166"/>
      <c r="C4" s="167"/>
      <c r="D4" s="167"/>
      <c r="E4" s="167"/>
      <c r="F4" s="167"/>
      <c r="G4" s="167"/>
      <c r="H4" s="168"/>
    </row>
    <row r="5" spans="1:8" x14ac:dyDescent="0.4">
      <c r="A5" s="2"/>
      <c r="B5" s="169"/>
      <c r="C5" s="170"/>
      <c r="D5" s="170"/>
      <c r="E5" s="170"/>
      <c r="F5" s="170"/>
      <c r="G5" s="170"/>
      <c r="H5" s="171"/>
    </row>
    <row r="6" spans="1:8" ht="18.45" x14ac:dyDescent="0.5">
      <c r="A6" s="2"/>
      <c r="B6" s="43"/>
      <c r="C6" s="44"/>
      <c r="D6" s="44"/>
      <c r="E6" s="44"/>
      <c r="F6" s="44"/>
      <c r="G6" s="44"/>
      <c r="H6" s="45"/>
    </row>
    <row r="7" spans="1:8" ht="39.65" customHeight="1" x14ac:dyDescent="0.5">
      <c r="A7" s="2"/>
      <c r="B7" s="46" t="s">
        <v>0</v>
      </c>
      <c r="C7" s="182" t="s">
        <v>1</v>
      </c>
      <c r="D7" s="183"/>
      <c r="E7" s="3"/>
      <c r="F7" s="4"/>
      <c r="G7" s="172" t="s">
        <v>2</v>
      </c>
      <c r="H7" s="173"/>
    </row>
    <row r="8" spans="1:8" ht="19.3" x14ac:dyDescent="0.5">
      <c r="A8" s="2"/>
      <c r="B8" s="47" t="s">
        <v>3</v>
      </c>
      <c r="C8" s="5"/>
      <c r="D8" s="48"/>
      <c r="E8" s="6"/>
      <c r="F8" s="7"/>
      <c r="G8" s="8"/>
      <c r="H8" s="49" t="s">
        <v>4</v>
      </c>
    </row>
    <row r="9" spans="1:8" ht="19.3" x14ac:dyDescent="0.5">
      <c r="A9" s="2"/>
      <c r="B9" s="50" t="s">
        <v>5</v>
      </c>
      <c r="C9" s="51"/>
      <c r="D9" s="51"/>
      <c r="E9" s="51"/>
      <c r="F9" s="51"/>
      <c r="G9" s="51"/>
      <c r="H9" s="52" t="s">
        <v>6</v>
      </c>
    </row>
    <row r="10" spans="1:8" ht="17.600000000000001" x14ac:dyDescent="0.4">
      <c r="A10" s="2"/>
      <c r="B10" s="174" t="s">
        <v>7</v>
      </c>
      <c r="C10" s="175"/>
      <c r="D10" s="176"/>
      <c r="E10" s="9"/>
      <c r="F10" s="10"/>
      <c r="G10" s="177" t="s">
        <v>8</v>
      </c>
      <c r="H10" s="178"/>
    </row>
    <row r="11" spans="1:8" ht="18.899999999999999" thickBot="1" x14ac:dyDescent="0.45">
      <c r="A11" s="2"/>
      <c r="B11" s="179" t="s">
        <v>130</v>
      </c>
      <c r="C11" s="180"/>
      <c r="D11" s="180"/>
      <c r="E11" s="180"/>
      <c r="F11" s="180"/>
      <c r="G11" s="180"/>
      <c r="H11" s="181"/>
    </row>
    <row r="12" spans="1:8" ht="18.899999999999999" thickTop="1" x14ac:dyDescent="0.4">
      <c r="A12" s="2"/>
      <c r="B12" s="188" t="s">
        <v>9</v>
      </c>
      <c r="C12" s="189"/>
      <c r="D12" s="189"/>
      <c r="E12" s="189"/>
      <c r="F12" s="189"/>
      <c r="G12" s="189"/>
      <c r="H12" s="190"/>
    </row>
    <row r="13" spans="1:8" ht="18.45" x14ac:dyDescent="0.4">
      <c r="A13" s="2"/>
      <c r="B13" s="201" t="s">
        <v>10</v>
      </c>
      <c r="C13" s="202"/>
      <c r="D13" s="143"/>
      <c r="E13" s="142" t="s">
        <v>11</v>
      </c>
      <c r="F13" s="202"/>
      <c r="G13" s="202"/>
      <c r="H13" s="203"/>
    </row>
    <row r="14" spans="1:8" ht="18.45" x14ac:dyDescent="0.4">
      <c r="A14" s="2"/>
      <c r="B14" s="201" t="s">
        <v>12</v>
      </c>
      <c r="C14" s="202"/>
      <c r="D14" s="143"/>
      <c r="E14" s="11" t="s">
        <v>13</v>
      </c>
      <c r="F14" s="142" t="s">
        <v>14</v>
      </c>
      <c r="G14" s="143"/>
      <c r="H14" s="53" t="s">
        <v>15</v>
      </c>
    </row>
    <row r="15" spans="1:8" ht="18.45" x14ac:dyDescent="0.4">
      <c r="A15" s="2"/>
      <c r="B15" s="144" t="s">
        <v>16</v>
      </c>
      <c r="C15" s="145"/>
      <c r="D15" s="145"/>
      <c r="E15" s="145"/>
      <c r="F15" s="145"/>
      <c r="G15" s="145"/>
      <c r="H15" s="146"/>
    </row>
    <row r="16" spans="1:8" ht="18.45" x14ac:dyDescent="0.4">
      <c r="A16" s="12"/>
      <c r="B16" s="152" t="s">
        <v>17</v>
      </c>
      <c r="C16" s="153"/>
      <c r="D16" s="154"/>
      <c r="E16" s="155" t="s">
        <v>18</v>
      </c>
      <c r="F16" s="153"/>
      <c r="G16" s="153"/>
      <c r="H16" s="162"/>
    </row>
    <row r="17" spans="1:8" ht="18.45" x14ac:dyDescent="0.4">
      <c r="A17" s="12"/>
      <c r="B17" s="152" t="s">
        <v>19</v>
      </c>
      <c r="C17" s="153"/>
      <c r="D17" s="154"/>
      <c r="E17" s="13" t="s">
        <v>13</v>
      </c>
      <c r="F17" s="155" t="s">
        <v>14</v>
      </c>
      <c r="G17" s="154"/>
      <c r="H17" s="54" t="s">
        <v>15</v>
      </c>
    </row>
    <row r="18" spans="1:8" ht="18.45" x14ac:dyDescent="0.4">
      <c r="A18" s="12"/>
      <c r="B18" s="152" t="s">
        <v>20</v>
      </c>
      <c r="C18" s="153"/>
      <c r="D18" s="154"/>
      <c r="E18" s="155" t="s">
        <v>21</v>
      </c>
      <c r="F18" s="153"/>
      <c r="G18" s="153"/>
      <c r="H18" s="162"/>
    </row>
    <row r="19" spans="1:8" ht="18.45" x14ac:dyDescent="0.4">
      <c r="A19" s="2"/>
      <c r="B19" s="144" t="s">
        <v>22</v>
      </c>
      <c r="C19" s="145"/>
      <c r="D19" s="145"/>
      <c r="E19" s="145"/>
      <c r="F19" s="145"/>
      <c r="G19" s="145"/>
      <c r="H19" s="146"/>
    </row>
    <row r="20" spans="1:8" ht="18.45" x14ac:dyDescent="0.4">
      <c r="A20" s="2"/>
      <c r="B20" s="191"/>
      <c r="C20" s="192"/>
      <c r="D20" s="192"/>
      <c r="E20" s="192"/>
      <c r="F20" s="192"/>
      <c r="G20" s="192"/>
      <c r="H20" s="193"/>
    </row>
    <row r="21" spans="1:8" ht="18.45" x14ac:dyDescent="0.4">
      <c r="A21" s="2"/>
      <c r="B21" s="144" t="s">
        <v>23</v>
      </c>
      <c r="C21" s="145"/>
      <c r="D21" s="145"/>
      <c r="E21" s="145"/>
      <c r="F21" s="145"/>
      <c r="G21" s="145"/>
      <c r="H21" s="146"/>
    </row>
    <row r="22" spans="1:8" ht="18.45" x14ac:dyDescent="0.4">
      <c r="A22" s="2"/>
      <c r="B22" s="194" t="s">
        <v>24</v>
      </c>
      <c r="C22" s="195"/>
      <c r="D22" s="195"/>
      <c r="E22" s="195"/>
      <c r="F22" s="195"/>
      <c r="G22" s="195"/>
      <c r="H22" s="196"/>
    </row>
    <row r="23" spans="1:8" ht="18.45" x14ac:dyDescent="0.4">
      <c r="A23" s="2"/>
      <c r="B23" s="156" t="s">
        <v>25</v>
      </c>
      <c r="C23" s="157"/>
      <c r="D23" s="157"/>
      <c r="E23" s="157"/>
      <c r="F23" s="157"/>
      <c r="G23" s="157"/>
      <c r="H23" s="158"/>
    </row>
    <row r="24" spans="1:8" ht="15.9" x14ac:dyDescent="0.4">
      <c r="A24" s="2"/>
      <c r="B24" s="159" t="s">
        <v>26</v>
      </c>
      <c r="C24" s="160"/>
      <c r="D24" s="160"/>
      <c r="E24" s="160"/>
      <c r="F24" s="160"/>
      <c r="G24" s="160"/>
      <c r="H24" s="161"/>
    </row>
    <row r="25" spans="1:8" ht="18.45" x14ac:dyDescent="0.45">
      <c r="A25" s="2"/>
      <c r="B25" s="55" t="s">
        <v>27</v>
      </c>
      <c r="C25" s="14"/>
      <c r="D25" s="14"/>
      <c r="E25" s="14"/>
      <c r="F25" s="29"/>
      <c r="G25" s="147" t="s">
        <v>28</v>
      </c>
      <c r="H25" s="148"/>
    </row>
    <row r="26" spans="1:8" ht="18.45" x14ac:dyDescent="0.45">
      <c r="A26" s="2"/>
      <c r="B26" s="56" t="s">
        <v>29</v>
      </c>
      <c r="C26" s="15"/>
      <c r="D26" s="16"/>
      <c r="E26" s="17"/>
      <c r="F26" s="149" t="s">
        <v>30</v>
      </c>
      <c r="G26" s="150"/>
      <c r="H26" s="151"/>
    </row>
    <row r="27" spans="1:8" ht="18.45" x14ac:dyDescent="0.4">
      <c r="A27" s="2"/>
      <c r="B27" s="197"/>
      <c r="C27" s="198"/>
      <c r="D27" s="198"/>
      <c r="E27" s="198"/>
      <c r="F27" s="198"/>
      <c r="G27" s="18"/>
      <c r="H27" s="57" t="s">
        <v>31</v>
      </c>
    </row>
    <row r="28" spans="1:8" ht="18.649999999999999" customHeight="1" x14ac:dyDescent="0.5">
      <c r="A28" s="2"/>
      <c r="B28" s="58"/>
      <c r="C28" s="26"/>
      <c r="D28" s="199" t="s">
        <v>32</v>
      </c>
      <c r="E28" s="199"/>
      <c r="F28" s="199"/>
      <c r="G28" s="200"/>
      <c r="H28" s="59">
        <f>SUM(H30:H77)</f>
        <v>0</v>
      </c>
    </row>
    <row r="29" spans="1:8" ht="21" thickBot="1" x14ac:dyDescent="0.45">
      <c r="A29" s="2"/>
      <c r="B29" s="60" t="s">
        <v>33</v>
      </c>
      <c r="C29" s="28" t="s">
        <v>34</v>
      </c>
      <c r="D29" s="128" t="s">
        <v>35</v>
      </c>
      <c r="E29" s="129"/>
      <c r="F29" s="130"/>
      <c r="G29" s="28" t="s">
        <v>36</v>
      </c>
      <c r="H29" s="61" t="s">
        <v>37</v>
      </c>
    </row>
    <row r="30" spans="1:8" ht="18.45" x14ac:dyDescent="0.4">
      <c r="A30" s="2"/>
      <c r="B30" s="62"/>
      <c r="C30" s="27"/>
      <c r="D30" s="131" t="s">
        <v>38</v>
      </c>
      <c r="E30" s="132"/>
      <c r="F30" s="133"/>
      <c r="G30" s="27"/>
      <c r="H30" s="63"/>
    </row>
    <row r="31" spans="1:8" ht="18.649999999999999" customHeight="1" x14ac:dyDescent="0.4">
      <c r="B31" s="64"/>
      <c r="C31" s="19" t="s">
        <v>39</v>
      </c>
      <c r="D31" s="19" t="s">
        <v>44</v>
      </c>
      <c r="E31" s="138" t="s">
        <v>49</v>
      </c>
      <c r="F31" s="139"/>
      <c r="G31" s="21">
        <v>1931</v>
      </c>
      <c r="H31" s="65">
        <f t="shared" ref="H31:H71" si="0">SUM(B31*G31)</f>
        <v>0</v>
      </c>
    </row>
    <row r="32" spans="1:8" ht="18.649999999999999" customHeight="1" x14ac:dyDescent="0.4">
      <c r="B32" s="64"/>
      <c r="C32" s="19" t="s">
        <v>131</v>
      </c>
      <c r="D32" t="s">
        <v>132</v>
      </c>
      <c r="E32" s="103" t="s">
        <v>133</v>
      </c>
      <c r="F32" s="104"/>
      <c r="G32" s="21">
        <v>2292</v>
      </c>
      <c r="H32" s="65">
        <f t="shared" si="0"/>
        <v>0</v>
      </c>
    </row>
    <row r="33" spans="2:8" ht="18.649999999999999" customHeight="1" x14ac:dyDescent="0.45">
      <c r="B33" s="64"/>
      <c r="C33" s="19" t="s">
        <v>138</v>
      </c>
      <c r="D33" s="19" t="s">
        <v>139</v>
      </c>
      <c r="E33" s="102" t="s">
        <v>143</v>
      </c>
      <c r="F33" s="104"/>
      <c r="G33" s="21">
        <v>1000</v>
      </c>
      <c r="H33" s="65">
        <f t="shared" si="0"/>
        <v>0</v>
      </c>
    </row>
    <row r="34" spans="2:8" ht="18.649999999999999" customHeight="1" x14ac:dyDescent="0.4">
      <c r="B34" s="64"/>
      <c r="C34" s="20" t="s">
        <v>40</v>
      </c>
      <c r="D34" s="20" t="s">
        <v>45</v>
      </c>
      <c r="E34" s="117" t="s">
        <v>50</v>
      </c>
      <c r="F34" s="118"/>
      <c r="G34" s="21">
        <v>139</v>
      </c>
      <c r="H34" s="65">
        <f t="shared" si="0"/>
        <v>0</v>
      </c>
    </row>
    <row r="35" spans="2:8" ht="18.649999999999999" customHeight="1" x14ac:dyDescent="0.4">
      <c r="B35" s="64"/>
      <c r="C35" s="20" t="s">
        <v>41</v>
      </c>
      <c r="D35" s="20" t="s">
        <v>46</v>
      </c>
      <c r="E35" s="115" t="s">
        <v>144</v>
      </c>
      <c r="F35" s="116"/>
      <c r="G35" s="21">
        <v>80</v>
      </c>
      <c r="H35" s="65">
        <f t="shared" si="0"/>
        <v>0</v>
      </c>
    </row>
    <row r="36" spans="2:8" ht="18.649999999999999" customHeight="1" x14ac:dyDescent="0.4">
      <c r="B36" s="64"/>
      <c r="C36" s="20" t="s">
        <v>42</v>
      </c>
      <c r="D36" s="20" t="s">
        <v>47</v>
      </c>
      <c r="E36" s="119" t="s">
        <v>51</v>
      </c>
      <c r="F36" s="118"/>
      <c r="G36" s="21">
        <v>647</v>
      </c>
      <c r="H36" s="65">
        <f t="shared" si="0"/>
        <v>0</v>
      </c>
    </row>
    <row r="37" spans="2:8" ht="18.649999999999999" customHeight="1" x14ac:dyDescent="0.4">
      <c r="B37" s="64"/>
      <c r="C37" s="20" t="s">
        <v>43</v>
      </c>
      <c r="D37" s="20" t="s">
        <v>48</v>
      </c>
      <c r="E37" s="119" t="s">
        <v>146</v>
      </c>
      <c r="F37" s="118"/>
      <c r="G37" s="21">
        <v>195</v>
      </c>
      <c r="H37" s="65">
        <f t="shared" ref="H37:H43" si="1">SUM(B37*G37)</f>
        <v>0</v>
      </c>
    </row>
    <row r="38" spans="2:8" ht="18.649999999999999" customHeight="1" x14ac:dyDescent="0.4">
      <c r="B38" s="64"/>
      <c r="C38" s="19" t="s">
        <v>113</v>
      </c>
      <c r="D38" s="34" t="s">
        <v>114</v>
      </c>
      <c r="E38" s="105" t="s">
        <v>145</v>
      </c>
      <c r="F38" s="106"/>
      <c r="G38" s="21">
        <v>146</v>
      </c>
      <c r="H38" s="65">
        <f t="shared" si="1"/>
        <v>0</v>
      </c>
    </row>
    <row r="39" spans="2:8" ht="18.649999999999999" customHeight="1" x14ac:dyDescent="0.45">
      <c r="B39" s="64"/>
      <c r="C39" s="19" t="s">
        <v>134</v>
      </c>
      <c r="D39" s="19" t="s">
        <v>136</v>
      </c>
      <c r="E39" s="102" t="s">
        <v>140</v>
      </c>
      <c r="F39" s="106"/>
      <c r="G39" s="21">
        <v>535</v>
      </c>
      <c r="H39" s="65">
        <f t="shared" si="1"/>
        <v>0</v>
      </c>
    </row>
    <row r="40" spans="2:8" ht="18.649999999999999" customHeight="1" x14ac:dyDescent="0.45">
      <c r="B40" s="64"/>
      <c r="C40" s="19" t="s">
        <v>135</v>
      </c>
      <c r="D40" t="s">
        <v>137</v>
      </c>
      <c r="E40" s="102" t="s">
        <v>141</v>
      </c>
      <c r="F40" s="106"/>
      <c r="G40" s="21">
        <v>750</v>
      </c>
      <c r="H40" s="65">
        <f t="shared" si="1"/>
        <v>0</v>
      </c>
    </row>
    <row r="41" spans="2:8" ht="19.850000000000001" customHeight="1" x14ac:dyDescent="0.4">
      <c r="B41" s="64"/>
      <c r="C41" s="20" t="s">
        <v>115</v>
      </c>
      <c r="D41" s="34" t="s">
        <v>116</v>
      </c>
      <c r="E41" s="120" t="s">
        <v>142</v>
      </c>
      <c r="F41" s="121"/>
      <c r="G41" s="21">
        <v>1750</v>
      </c>
      <c r="H41" s="65">
        <f t="shared" si="1"/>
        <v>0</v>
      </c>
    </row>
    <row r="42" spans="2:8" ht="22.2" customHeight="1" x14ac:dyDescent="0.4">
      <c r="B42" s="64"/>
      <c r="C42" s="19" t="s">
        <v>120</v>
      </c>
      <c r="D42" s="19" t="s">
        <v>121</v>
      </c>
      <c r="E42" s="120" t="s">
        <v>147</v>
      </c>
      <c r="F42" s="121"/>
      <c r="G42" s="21">
        <v>12</v>
      </c>
      <c r="H42" s="65">
        <f>SUM(B42*G42)</f>
        <v>0</v>
      </c>
    </row>
    <row r="43" spans="2:8" ht="18.649999999999999" customHeight="1" x14ac:dyDescent="0.4">
      <c r="B43" s="64"/>
      <c r="C43" s="19" t="s">
        <v>117</v>
      </c>
      <c r="D43" s="35" t="s">
        <v>118</v>
      </c>
      <c r="E43" s="118" t="s">
        <v>119</v>
      </c>
      <c r="F43" s="127"/>
      <c r="G43" s="21">
        <v>27</v>
      </c>
      <c r="H43" s="65">
        <f t="shared" si="1"/>
        <v>0</v>
      </c>
    </row>
    <row r="44" spans="2:8" ht="18.649999999999999" customHeight="1" x14ac:dyDescent="0.45">
      <c r="B44" s="64"/>
      <c r="C44" s="19" t="s">
        <v>122</v>
      </c>
      <c r="D44" s="19" t="s">
        <v>123</v>
      </c>
      <c r="E44" s="140" t="s">
        <v>148</v>
      </c>
      <c r="F44" s="141"/>
      <c r="G44" s="21">
        <v>258</v>
      </c>
      <c r="H44" s="65">
        <f t="shared" si="0"/>
        <v>0</v>
      </c>
    </row>
    <row r="45" spans="2:8" ht="18.649999999999999" customHeight="1" x14ac:dyDescent="0.5">
      <c r="B45" s="66"/>
      <c r="C45" s="24"/>
      <c r="D45" s="124" t="s">
        <v>103</v>
      </c>
      <c r="E45" s="125"/>
      <c r="F45" s="126"/>
      <c r="G45" s="25"/>
      <c r="H45" s="65"/>
    </row>
    <row r="46" spans="2:8" s="22" customFormat="1" ht="28.2" customHeight="1" x14ac:dyDescent="0.4">
      <c r="B46" s="67"/>
      <c r="C46" s="36" t="s">
        <v>52</v>
      </c>
      <c r="D46" s="36" t="s">
        <v>72</v>
      </c>
      <c r="E46" s="114" t="s">
        <v>104</v>
      </c>
      <c r="F46" s="123"/>
      <c r="G46" s="23">
        <v>250</v>
      </c>
      <c r="H46" s="65">
        <f t="shared" si="0"/>
        <v>0</v>
      </c>
    </row>
    <row r="47" spans="2:8" s="22" customFormat="1" ht="28.2" customHeight="1" x14ac:dyDescent="0.4">
      <c r="B47" s="67"/>
      <c r="C47" s="68" t="s">
        <v>124</v>
      </c>
      <c r="D47" s="86" t="s">
        <v>125</v>
      </c>
      <c r="E47" s="184" t="s">
        <v>126</v>
      </c>
      <c r="F47" s="185"/>
      <c r="G47" s="23">
        <v>150</v>
      </c>
      <c r="H47" s="65">
        <f t="shared" si="0"/>
        <v>0</v>
      </c>
    </row>
    <row r="48" spans="2:8" s="22" customFormat="1" ht="28.2" customHeight="1" x14ac:dyDescent="0.4">
      <c r="B48" s="67"/>
      <c r="C48" s="36" t="s">
        <v>53</v>
      </c>
      <c r="D48" s="36" t="s">
        <v>73</v>
      </c>
      <c r="E48" s="114" t="s">
        <v>92</v>
      </c>
      <c r="F48" s="123"/>
      <c r="G48" s="23">
        <v>143</v>
      </c>
      <c r="H48" s="65">
        <f t="shared" si="0"/>
        <v>0</v>
      </c>
    </row>
    <row r="49" spans="2:8" s="22" customFormat="1" ht="42" customHeight="1" x14ac:dyDescent="0.4">
      <c r="B49" s="67"/>
      <c r="C49" s="37" t="s">
        <v>54</v>
      </c>
      <c r="D49" s="37" t="s">
        <v>74</v>
      </c>
      <c r="E49" s="113" t="s">
        <v>93</v>
      </c>
      <c r="F49" s="122"/>
      <c r="G49" s="23">
        <v>1320</v>
      </c>
      <c r="H49" s="65">
        <f t="shared" si="0"/>
        <v>0</v>
      </c>
    </row>
    <row r="50" spans="2:8" s="22" customFormat="1" ht="42" customHeight="1" x14ac:dyDescent="0.4">
      <c r="B50" s="67"/>
      <c r="C50" s="37" t="s">
        <v>55</v>
      </c>
      <c r="D50" s="37" t="s">
        <v>75</v>
      </c>
      <c r="E50" s="113" t="s">
        <v>93</v>
      </c>
      <c r="F50" s="122"/>
      <c r="G50" s="23">
        <v>1080</v>
      </c>
      <c r="H50" s="65">
        <f t="shared" si="0"/>
        <v>0</v>
      </c>
    </row>
    <row r="51" spans="2:8" s="22" customFormat="1" ht="42" customHeight="1" x14ac:dyDescent="0.4">
      <c r="B51" s="67"/>
      <c r="C51" s="37" t="s">
        <v>56</v>
      </c>
      <c r="D51" s="37" t="s">
        <v>76</v>
      </c>
      <c r="E51" s="113" t="s">
        <v>93</v>
      </c>
      <c r="F51" s="122"/>
      <c r="G51" s="23">
        <v>1320</v>
      </c>
      <c r="H51" s="65">
        <f t="shared" si="0"/>
        <v>0</v>
      </c>
    </row>
    <row r="52" spans="2:8" s="22" customFormat="1" ht="42" customHeight="1" x14ac:dyDescent="0.4">
      <c r="B52" s="69"/>
      <c r="C52" s="40" t="s">
        <v>57</v>
      </c>
      <c r="D52" s="40" t="s">
        <v>77</v>
      </c>
      <c r="E52" s="136" t="s">
        <v>94</v>
      </c>
      <c r="F52" s="137"/>
      <c r="G52" s="33">
        <v>2160</v>
      </c>
      <c r="H52" s="70">
        <f t="shared" si="0"/>
        <v>0</v>
      </c>
    </row>
    <row r="53" spans="2:8" s="22" customFormat="1" ht="42" customHeight="1" x14ac:dyDescent="0.4">
      <c r="B53" s="71"/>
      <c r="C53" s="41" t="s">
        <v>58</v>
      </c>
      <c r="D53" s="41" t="s">
        <v>78</v>
      </c>
      <c r="E53" s="112" t="s">
        <v>95</v>
      </c>
      <c r="F53" s="112"/>
      <c r="G53" s="42">
        <v>1800</v>
      </c>
      <c r="H53" s="72">
        <f t="shared" si="0"/>
        <v>0</v>
      </c>
    </row>
    <row r="54" spans="2:8" s="22" customFormat="1" ht="42" customHeight="1" x14ac:dyDescent="0.4">
      <c r="B54" s="73"/>
      <c r="C54" s="38" t="s">
        <v>59</v>
      </c>
      <c r="D54" s="87" t="s">
        <v>79</v>
      </c>
      <c r="E54" s="111" t="s">
        <v>96</v>
      </c>
      <c r="F54" s="111"/>
      <c r="G54" s="39">
        <v>1380</v>
      </c>
      <c r="H54" s="74">
        <f t="shared" si="0"/>
        <v>0</v>
      </c>
    </row>
    <row r="55" spans="2:8" s="22" customFormat="1" ht="42" customHeight="1" x14ac:dyDescent="0.4">
      <c r="B55" s="67"/>
      <c r="C55" s="31" t="s">
        <v>60</v>
      </c>
      <c r="D55" s="36" t="s">
        <v>80</v>
      </c>
      <c r="E55" s="114" t="s">
        <v>97</v>
      </c>
      <c r="F55" s="114"/>
      <c r="G55" s="23">
        <v>1080</v>
      </c>
      <c r="H55" s="65">
        <f t="shared" si="0"/>
        <v>0</v>
      </c>
    </row>
    <row r="56" spans="2:8" s="22" customFormat="1" ht="42" customHeight="1" x14ac:dyDescent="0.4">
      <c r="B56" s="67"/>
      <c r="C56" s="30" t="s">
        <v>61</v>
      </c>
      <c r="D56" s="37" t="s">
        <v>81</v>
      </c>
      <c r="E56" s="113" t="s">
        <v>98</v>
      </c>
      <c r="F56" s="113"/>
      <c r="G56" s="23">
        <v>2580</v>
      </c>
      <c r="H56" s="65">
        <f t="shared" si="0"/>
        <v>0</v>
      </c>
    </row>
    <row r="57" spans="2:8" s="22" customFormat="1" ht="42" customHeight="1" x14ac:dyDescent="0.4">
      <c r="B57" s="67"/>
      <c r="C57" s="30" t="s">
        <v>62</v>
      </c>
      <c r="D57" s="37" t="s">
        <v>82</v>
      </c>
      <c r="E57" s="113" t="s">
        <v>99</v>
      </c>
      <c r="F57" s="113"/>
      <c r="G57" s="23">
        <v>2580</v>
      </c>
      <c r="H57" s="65">
        <f t="shared" si="0"/>
        <v>0</v>
      </c>
    </row>
    <row r="58" spans="2:8" s="22" customFormat="1" ht="42" customHeight="1" x14ac:dyDescent="0.4">
      <c r="B58" s="67"/>
      <c r="C58" s="30" t="s">
        <v>63</v>
      </c>
      <c r="D58" s="37" t="s">
        <v>83</v>
      </c>
      <c r="E58" s="113" t="s">
        <v>99</v>
      </c>
      <c r="F58" s="113"/>
      <c r="G58" s="23">
        <v>2580</v>
      </c>
      <c r="H58" s="65">
        <f t="shared" si="0"/>
        <v>0</v>
      </c>
    </row>
    <row r="59" spans="2:8" s="22" customFormat="1" ht="42" customHeight="1" thickBot="1" x14ac:dyDescent="0.45">
      <c r="B59" s="75"/>
      <c r="C59" s="76" t="s">
        <v>64</v>
      </c>
      <c r="D59" s="88" t="s">
        <v>84</v>
      </c>
      <c r="E59" s="109" t="s">
        <v>100</v>
      </c>
      <c r="F59" s="109"/>
      <c r="G59" s="77">
        <v>107</v>
      </c>
      <c r="H59" s="78">
        <f t="shared" si="0"/>
        <v>0</v>
      </c>
    </row>
    <row r="60" spans="2:8" s="22" customFormat="1" ht="42" customHeight="1" x14ac:dyDescent="0.4">
      <c r="B60" s="80"/>
      <c r="C60" s="81" t="s">
        <v>65</v>
      </c>
      <c r="D60" s="89" t="s">
        <v>85</v>
      </c>
      <c r="E60" s="135" t="s">
        <v>100</v>
      </c>
      <c r="F60" s="135"/>
      <c r="G60" s="82">
        <v>638</v>
      </c>
      <c r="H60" s="83">
        <f t="shared" si="0"/>
        <v>0</v>
      </c>
    </row>
    <row r="61" spans="2:8" s="22" customFormat="1" ht="42" customHeight="1" x14ac:dyDescent="0.4">
      <c r="B61" s="67"/>
      <c r="C61" s="30" t="s">
        <v>66</v>
      </c>
      <c r="D61" s="37" t="s">
        <v>86</v>
      </c>
      <c r="E61" s="113" t="s">
        <v>101</v>
      </c>
      <c r="F61" s="113"/>
      <c r="G61" s="23">
        <v>65</v>
      </c>
      <c r="H61" s="65">
        <f t="shared" si="0"/>
        <v>0</v>
      </c>
    </row>
    <row r="62" spans="2:8" s="22" customFormat="1" ht="42" customHeight="1" x14ac:dyDescent="0.4">
      <c r="B62" s="67"/>
      <c r="C62" s="31" t="s">
        <v>67</v>
      </c>
      <c r="D62" s="36" t="s">
        <v>87</v>
      </c>
      <c r="E62" s="114" t="s">
        <v>100</v>
      </c>
      <c r="F62" s="114"/>
      <c r="G62" s="23">
        <v>2006</v>
      </c>
      <c r="H62" s="65">
        <f t="shared" si="0"/>
        <v>0</v>
      </c>
    </row>
    <row r="63" spans="2:8" s="22" customFormat="1" ht="42" customHeight="1" x14ac:dyDescent="0.4">
      <c r="B63" s="67"/>
      <c r="C63" s="30" t="s">
        <v>68</v>
      </c>
      <c r="D63" s="37" t="s">
        <v>88</v>
      </c>
      <c r="E63" s="113" t="s">
        <v>102</v>
      </c>
      <c r="F63" s="113"/>
      <c r="G63" s="23">
        <v>1080</v>
      </c>
      <c r="H63" s="65">
        <f t="shared" si="0"/>
        <v>0</v>
      </c>
    </row>
    <row r="64" spans="2:8" s="22" customFormat="1" ht="42" customHeight="1" x14ac:dyDescent="0.4">
      <c r="B64" s="67"/>
      <c r="C64" s="30" t="s">
        <v>69</v>
      </c>
      <c r="D64" s="37" t="s">
        <v>89</v>
      </c>
      <c r="E64" s="113" t="s">
        <v>102</v>
      </c>
      <c r="F64" s="113"/>
      <c r="G64" s="23">
        <v>3500</v>
      </c>
      <c r="H64" s="65">
        <f t="shared" si="0"/>
        <v>0</v>
      </c>
    </row>
    <row r="65" spans="2:8" s="22" customFormat="1" ht="42" customHeight="1" thickBot="1" x14ac:dyDescent="0.45">
      <c r="B65" s="75"/>
      <c r="C65" s="76" t="s">
        <v>70</v>
      </c>
      <c r="D65" s="88" t="s">
        <v>90</v>
      </c>
      <c r="E65" s="109" t="s">
        <v>102</v>
      </c>
      <c r="F65" s="109"/>
      <c r="G65" s="77">
        <v>1080</v>
      </c>
      <c r="H65" s="78">
        <f t="shared" si="0"/>
        <v>0</v>
      </c>
    </row>
    <row r="66" spans="2:8" ht="42" customHeight="1" x14ac:dyDescent="0.4">
      <c r="H66" s="22" t="s">
        <v>105</v>
      </c>
    </row>
    <row r="67" spans="2:8" ht="25.2" customHeight="1" thickBot="1" x14ac:dyDescent="0.45"/>
    <row r="68" spans="2:8" s="22" customFormat="1" ht="42" customHeight="1" x14ac:dyDescent="0.4">
      <c r="B68" s="97"/>
      <c r="C68" s="98" t="s">
        <v>71</v>
      </c>
      <c r="D68" s="99" t="s">
        <v>91</v>
      </c>
      <c r="E68" s="134" t="s">
        <v>102</v>
      </c>
      <c r="F68" s="134"/>
      <c r="G68" s="100">
        <v>3500</v>
      </c>
      <c r="H68" s="101">
        <f>SUM(B68*G68)</f>
        <v>0</v>
      </c>
    </row>
    <row r="69" spans="2:8" s="22" customFormat="1" ht="97.85" customHeight="1" x14ac:dyDescent="0.4">
      <c r="B69" s="92"/>
      <c r="C69" s="93" t="s">
        <v>107</v>
      </c>
      <c r="D69" s="94" t="s">
        <v>108</v>
      </c>
      <c r="E69" s="107" t="s">
        <v>112</v>
      </c>
      <c r="F69" s="108"/>
      <c r="G69" s="95">
        <v>1350</v>
      </c>
      <c r="H69" s="96">
        <f t="shared" si="0"/>
        <v>0</v>
      </c>
    </row>
    <row r="70" spans="2:8" s="22" customFormat="1" ht="99" customHeight="1" thickBot="1" x14ac:dyDescent="0.45">
      <c r="B70" s="84"/>
      <c r="C70" s="79" t="s">
        <v>109</v>
      </c>
      <c r="D70" s="90" t="s">
        <v>110</v>
      </c>
      <c r="E70" s="186" t="s">
        <v>111</v>
      </c>
      <c r="F70" s="187"/>
      <c r="G70" s="32">
        <v>1350</v>
      </c>
      <c r="H70" s="85">
        <f t="shared" ref="H70" si="2">SUM(B70*G70)</f>
        <v>0</v>
      </c>
    </row>
    <row r="71" spans="2:8" s="22" customFormat="1" ht="82.85" customHeight="1" thickBot="1" x14ac:dyDescent="0.45">
      <c r="B71" s="75"/>
      <c r="C71" s="76" t="s">
        <v>127</v>
      </c>
      <c r="D71" s="91" t="s">
        <v>128</v>
      </c>
      <c r="E71" s="109" t="s">
        <v>129</v>
      </c>
      <c r="F71" s="110"/>
      <c r="G71" s="77">
        <v>360</v>
      </c>
      <c r="H71" s="78">
        <f t="shared" si="0"/>
        <v>0</v>
      </c>
    </row>
    <row r="72" spans="2:8" ht="42" customHeight="1" x14ac:dyDescent="0.4">
      <c r="H72" s="22" t="s">
        <v>106</v>
      </c>
    </row>
    <row r="73" spans="2:8" ht="42" customHeight="1" x14ac:dyDescent="0.4"/>
    <row r="74" spans="2:8" ht="42" customHeight="1" x14ac:dyDescent="0.4"/>
    <row r="75" spans="2:8" ht="42" customHeight="1" x14ac:dyDescent="0.4"/>
    <row r="76" spans="2:8" ht="42" customHeight="1" x14ac:dyDescent="0.4"/>
  </sheetData>
  <sheetProtection algorithmName="SHA-512" hashValue="68/RA3q7pKPiYGxWVpU5LZhZPIi/olel8cd2ldEBj7Zo+o7IqzAKMm6u8N49FU+c6iinHuoenmAAQ25PMBDfPw==" saltValue="fEZFE9mZa00ab0ihMc3BHw==" spinCount="100000" sheet="1" objects="1" scenarios="1"/>
  <mergeCells count="65">
    <mergeCell ref="B27:F27"/>
    <mergeCell ref="D28:E28"/>
    <mergeCell ref="F28:G28"/>
    <mergeCell ref="B13:D13"/>
    <mergeCell ref="E13:H13"/>
    <mergeCell ref="B14:D14"/>
    <mergeCell ref="B12:H12"/>
    <mergeCell ref="B19:H19"/>
    <mergeCell ref="B20:H20"/>
    <mergeCell ref="B21:H21"/>
    <mergeCell ref="B22:H22"/>
    <mergeCell ref="B16:D16"/>
    <mergeCell ref="E16:H16"/>
    <mergeCell ref="B2:H5"/>
    <mergeCell ref="G7:H7"/>
    <mergeCell ref="B10:D10"/>
    <mergeCell ref="G10:H10"/>
    <mergeCell ref="B11:H11"/>
    <mergeCell ref="C7:D7"/>
    <mergeCell ref="F14:G14"/>
    <mergeCell ref="B15:H15"/>
    <mergeCell ref="G25:H25"/>
    <mergeCell ref="F26:H26"/>
    <mergeCell ref="B17:D17"/>
    <mergeCell ref="F17:G17"/>
    <mergeCell ref="B18:D18"/>
    <mergeCell ref="B23:H23"/>
    <mergeCell ref="B24:H24"/>
    <mergeCell ref="E18:H18"/>
    <mergeCell ref="D29:F29"/>
    <mergeCell ref="D30:F30"/>
    <mergeCell ref="E58:F58"/>
    <mergeCell ref="E68:F68"/>
    <mergeCell ref="E65:F65"/>
    <mergeCell ref="E64:F64"/>
    <mergeCell ref="E63:F63"/>
    <mergeCell ref="E62:F62"/>
    <mergeCell ref="E61:F61"/>
    <mergeCell ref="E60:F60"/>
    <mergeCell ref="E59:F59"/>
    <mergeCell ref="E52:F52"/>
    <mergeCell ref="E31:F31"/>
    <mergeCell ref="E44:F44"/>
    <mergeCell ref="E51:F51"/>
    <mergeCell ref="E50:F50"/>
    <mergeCell ref="E35:F35"/>
    <mergeCell ref="E34:F34"/>
    <mergeCell ref="E37:F37"/>
    <mergeCell ref="E41:F41"/>
    <mergeCell ref="E49:F49"/>
    <mergeCell ref="E48:F48"/>
    <mergeCell ref="E46:F46"/>
    <mergeCell ref="D45:F45"/>
    <mergeCell ref="E36:F36"/>
    <mergeCell ref="E43:F43"/>
    <mergeCell ref="E42:F42"/>
    <mergeCell ref="E47:F47"/>
    <mergeCell ref="E69:F69"/>
    <mergeCell ref="E71:F71"/>
    <mergeCell ref="E54:F54"/>
    <mergeCell ref="E53:F53"/>
    <mergeCell ref="E57:F57"/>
    <mergeCell ref="E56:F56"/>
    <mergeCell ref="E55:F55"/>
    <mergeCell ref="E70:F70"/>
  </mergeCells>
  <hyperlinks>
    <hyperlink ref="G25" r:id="rId1" xr:uid="{E4F989C1-FA23-40B2-823C-88055768AA7A}"/>
    <hyperlink ref="F26" r:id="rId2" display="mailto:supplies@goengineer.com" xr:uid="{0AC05F1A-5AD1-4528-B9BD-221C9887EB95}"/>
    <hyperlink ref="G7:H7" r:id="rId3" display="GoEngineer Online Store" xr:uid="{F0DC7510-E38B-4791-A90F-D45255979DB2}"/>
    <hyperlink ref="G7" r:id="rId4" display="https://store.goengineer.com " xr:uid="{63FEF3D0-C9D4-407B-8E53-DDAD1AEADA3A}"/>
    <hyperlink ref="C7" r:id="rId5" xr:uid="{1308BE32-B306-48A4-8ED0-1432088A59EC}"/>
    <hyperlink ref="G10" r:id="rId6" display="http://www.stratasys.com/customer-support/recycling-center" xr:uid="{607F3A7C-8E99-4E49-9755-7E8621472E69}"/>
    <hyperlink ref="B10" r:id="rId7" display="http://www.stratasys.com/materials/material-safety-data-sheets/polyjet" xr:uid="{0B72F1F3-B387-4567-AB45-ACB23BD020F2}"/>
  </hyperlinks>
  <pageMargins left="0.25" right="0.25" top="0.75" bottom="0.75" header="0.3" footer="0.3"/>
  <pageSetup scale="41" fitToHeight="0" orientation="portrait" r:id="rId8"/>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679A9AF7291346B8ABC8D4E442A393" ma:contentTypeVersion="21" ma:contentTypeDescription="Create a new document." ma:contentTypeScope="" ma:versionID="1193e9e7da4ce24909875d5590aba386">
  <xsd:schema xmlns:xsd="http://www.w3.org/2001/XMLSchema" xmlns:xs="http://www.w3.org/2001/XMLSchema" xmlns:p="http://schemas.microsoft.com/office/2006/metadata/properties" xmlns:ns1="http://schemas.microsoft.com/sharepoint/v3" xmlns:ns2="996d4317-7547-4810-b9bd-ebcf36585a6f" xmlns:ns3="4f0fc499-a14e-4e95-af2e-f48dca0fc01b" targetNamespace="http://schemas.microsoft.com/office/2006/metadata/properties" ma:root="true" ma:fieldsID="086a6a391098d04dc1835fb14bfadfb8" ns1:_="" ns2:_="" ns3:_="">
    <xsd:import namespace="http://schemas.microsoft.com/sharepoint/v3"/>
    <xsd:import namespace="996d4317-7547-4810-b9bd-ebcf36585a6f"/>
    <xsd:import namespace="4f0fc499-a14e-4e95-af2e-f48dca0fc0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ServiceLocation" minOccurs="0"/>
                <xsd:element ref="ns2:Comments" minOccurs="0"/>
                <xsd:element ref="ns2:MediaLengthInSeconds" minOccurs="0"/>
                <xsd:element ref="ns2:lcf76f155ced4ddcb4097134ff3c332f" minOccurs="0"/>
                <xsd:element ref="ns3:TaxCatchAll" minOccurs="0"/>
                <xsd:element ref="ns2:MediaServiceObjectDetectorVersions" minOccurs="0"/>
                <xsd:element ref="ns1:PublishingStartDate" minOccurs="0"/>
                <xsd:element ref="ns1:PublishingExpirationDat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6"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7"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96d4317-7547-4810-b9bd-ebcf36585a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Comments" ma:index="20" nillable="true" ma:displayName="Description/Tags" ma:format="Dropdown" ma:internalName="Comments">
      <xsd:simpleType>
        <xsd:restriction base="dms:Not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4edc6b9-ec1a-4d04-9ca2-bebcf116da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0fc499-a14e-4e95-af2e-f48dca0fc0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62c4723-c9a8-4743-9647-e3b6f3ebc38d}" ma:internalName="TaxCatchAll" ma:showField="CatchAllData" ma:web="4f0fc499-a14e-4e95-af2e-f48dca0fc0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s xmlns="996d4317-7547-4810-b9bd-ebcf36585a6f" xsi:nil="true"/>
    <lcf76f155ced4ddcb4097134ff3c332f xmlns="996d4317-7547-4810-b9bd-ebcf36585a6f">
      <Terms xmlns="http://schemas.microsoft.com/office/infopath/2007/PartnerControls"/>
    </lcf76f155ced4ddcb4097134ff3c332f>
    <TaxCatchAll xmlns="4f0fc499-a14e-4e95-af2e-f48dca0fc01b"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2D0DA14-4C22-4741-BC4D-35A01C32FD69}"/>
</file>

<file path=customXml/itemProps2.xml><?xml version="1.0" encoding="utf-8"?>
<ds:datastoreItem xmlns:ds="http://schemas.openxmlformats.org/officeDocument/2006/customXml" ds:itemID="{E21D2E78-9305-4E0F-9DE3-501382ED6A3F}"/>
</file>

<file path=customXml/itemProps3.xml><?xml version="1.0" encoding="utf-8"?>
<ds:datastoreItem xmlns:ds="http://schemas.openxmlformats.org/officeDocument/2006/customXml" ds:itemID="{CCA365E8-B4BC-421A-8FFB-EB1981CCEE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dc:creator>
  <cp:lastModifiedBy>Jesse Mills</cp:lastModifiedBy>
  <cp:lastPrinted>2025-02-06T23:05:45Z</cp:lastPrinted>
  <dcterms:created xsi:type="dcterms:W3CDTF">2022-07-28T20:06:35Z</dcterms:created>
  <dcterms:modified xsi:type="dcterms:W3CDTF">2025-03-19T15:13:48Z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0x01010041679A9AF7291346B8ABC8D4E442A393</vt:lpwstr>
  </property>
</Properties>
</file>