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nevans_goengineer_com/Documents/Desktop/price sheets 0705 final/"/>
    </mc:Choice>
  </mc:AlternateContent>
  <xr:revisionPtr revIDLastSave="2" documentId="8_{2B027E08-C9CD-4039-B84D-F0008BFE0CDF}" xr6:coauthVersionLast="47" xr6:coauthVersionMax="47" xr10:uidLastSave="{2BCAB2FE-6D62-4FF8-8B8F-C71F746CEE6B}"/>
  <bookViews>
    <workbookView xWindow="22932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39" i="1"/>
  <c r="H40" i="1"/>
  <c r="H41" i="1"/>
  <c r="H34" i="1"/>
  <c r="H33" i="1"/>
  <c r="H35" i="1"/>
  <c r="H37" i="1"/>
  <c r="H42" i="1"/>
  <c r="H43" i="1"/>
  <c r="H44" i="1"/>
  <c r="H46" i="1"/>
  <c r="H47" i="1"/>
  <c r="H48" i="1"/>
  <c r="H50" i="1"/>
  <c r="H51" i="1"/>
  <c r="H52" i="1"/>
  <c r="H53" i="1"/>
  <c r="H54" i="1"/>
  <c r="H55" i="1"/>
  <c r="H56" i="1"/>
  <c r="H57" i="1"/>
  <c r="H58" i="1"/>
  <c r="H60" i="1"/>
  <c r="H61" i="1"/>
  <c r="H62" i="1"/>
  <c r="H27" i="1" l="1"/>
  <c r="H29" i="1"/>
</calcChain>
</file>

<file path=xl/sharedStrings.xml><?xml version="1.0" encoding="utf-8"?>
<sst xmlns="http://schemas.openxmlformats.org/spreadsheetml/2006/main" count="100" uniqueCount="97">
  <si>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</si>
  <si>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</si>
  <si>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</si>
  <si>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</si>
  <si>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</si>
  <si>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</si>
  <si>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</si>
  <si>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</si>
  <si>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</si>
  <si>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</si>
  <si>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</si>
  <si>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</si>
  <si>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</si>
  <si>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</si>
  <si>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</si>
  <si>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</si>
  <si>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</si>
  <si>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</si>
  <si>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</si>
  <si>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</si>
  <si>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</si>
  <si>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</si>
  <si>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</si>
  <si>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</si>
  <si>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t xml:space="preserve">Description 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</si>
  <si>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</si>
  <si>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</si>
  <si>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</si>
  <si>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</si>
  <si>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</si>
  <si>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</si>
  <si>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</si>
  <si>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</si>
  <si>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</si>
  <si>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</si>
  <si>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</si>
  <si>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USD F3300 CONSUMABLE ORDER FORM</t>
  </si>
  <si>
    <t xml:space="preserve">Consumables </t>
  </si>
  <si>
    <t>300-00600</t>
  </si>
  <si>
    <t>Soluble Concentrate P400-SC (case of 12)</t>
  </si>
  <si>
    <t>300-00103</t>
  </si>
  <si>
    <t>EcoWorks Cleaning Agent</t>
  </si>
  <si>
    <t>533-00410-S</t>
  </si>
  <si>
    <t>533-00500-S</t>
  </si>
  <si>
    <t>HOT END, FDM, N500</t>
  </si>
  <si>
    <t>533-00505-S</t>
  </si>
  <si>
    <t>HARDENED HOT END, FDM, N500H</t>
  </si>
  <si>
    <t>533-00750-S</t>
  </si>
  <si>
    <t>HOT END, FDM, N750</t>
  </si>
  <si>
    <t>533-00755-S</t>
  </si>
  <si>
    <t>Foundations</t>
  </si>
  <si>
    <t>363-30000-S</t>
  </si>
  <si>
    <t>F3300 SHEET BUNDLE, STANDARD .02X26X28, 10</t>
  </si>
  <si>
    <t>363-30100-S</t>
  </si>
  <si>
    <t>F3300 SHEET BUNDLE, NYLON .02X26X28, 10</t>
  </si>
  <si>
    <t>363-30200-S</t>
  </si>
  <si>
    <t>F3300 SHEET BUNDLE, HIGH TEMP .02X26X28, 10</t>
  </si>
  <si>
    <t>Model Material</t>
  </si>
  <si>
    <t>363-00100</t>
  </si>
  <si>
    <t>MTRL, F3000 SERIES, (M), ASA IVR, 4100CC</t>
  </si>
  <si>
    <t>363-00105</t>
  </si>
  <si>
    <t>MTRL, F3000 SERIES, (M), ASA RED, 4100CC</t>
  </si>
  <si>
    <t>363-00106</t>
  </si>
  <si>
    <t>MTRL, F3000 SERIES, (M), ASA BLK, 4100CC</t>
  </si>
  <si>
    <t>363-00107</t>
  </si>
  <si>
    <t>MTRL, F3000 SERIES, (M), ASA LT GRY, 4100CC</t>
  </si>
  <si>
    <t>363-00108</t>
  </si>
  <si>
    <t>MTRL, F3000 SERIES, (M), ASA WHT, 4100CC</t>
  </si>
  <si>
    <t>363-00200</t>
  </si>
  <si>
    <t>MTRL, F3000 SERIES, (M), PC-10, 4100CC</t>
  </si>
  <si>
    <t>363-00300</t>
  </si>
  <si>
    <t>MTRL, F3000 SERIES, (M), NYLON 12 CF, 4100CC</t>
  </si>
  <si>
    <t>363-00400</t>
  </si>
  <si>
    <t>MTRL, F3000 SERIES, (M), ULTEM 9085 RESIN NAT, 4100CC</t>
  </si>
  <si>
    <t>363-00450</t>
  </si>
  <si>
    <t>MTRL, F3000 SERIES, (M), ULTEM 9085 RESIN BLK, 4100CC</t>
  </si>
  <si>
    <t>Support Material</t>
  </si>
  <si>
    <t>363-00700</t>
  </si>
  <si>
    <t>MTRL, F3000 SERIES, (S), SR-35, 4100CC</t>
  </si>
  <si>
    <t>363-00710</t>
  </si>
  <si>
    <t>MTRL, F3000 SERIES, (S), SR-110, 4100CC</t>
  </si>
  <si>
    <t>363-00720</t>
  </si>
  <si>
    <t>MTRL, F3000 SERIES, (S), SUP8500B, 4100CC</t>
  </si>
  <si>
    <t>Hot Ends</t>
  </si>
  <si>
    <t>HOT END (S), FDM, N411</t>
  </si>
  <si>
    <t>533-00350-S</t>
  </si>
  <si>
    <t>HOT END, FDM, N350</t>
  </si>
  <si>
    <t>533-00355-S</t>
  </si>
  <si>
    <t>HARDENED HOT END, FDM, N350H</t>
  </si>
  <si>
    <t>533-00420-S</t>
  </si>
  <si>
    <t>HOT END (S), FDM, N410S</t>
  </si>
  <si>
    <t>107846-0001-S</t>
  </si>
  <si>
    <t>GREASE, COPPER ANTI-SEIZE</t>
  </si>
  <si>
    <t>HARDENED HOT END, FDM, N750H</t>
  </si>
  <si>
    <t>SURCHARGE TOTAL**</t>
  </si>
  <si>
    <t xml:space="preserve">*LOCAL SALES TAX, SHIPPING &amp; HANDLING IS NOT INCLUDED ON THIS FORM BUT WILL BE ADDED TO YOUR QUOTE WHERE APPLICABLE.  * </t>
  </si>
  <si>
    <t>** As of June 8, 2025 Stratasys introduced a 5% Trade Risk Surcharge on all Materials, Spare Parts, and Hardware**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</si>
</sst>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\ * #,##0.00_);_([$€-2]\ * \(#,##0.00\);_([$€-2]\ * &quot;-&quot;??_);_(@_)"/>
    <numFmt numFmtId="165" formatCode="_-[$£-809]* #,##0_-;\-[$£-809]* #,##0_-;_-[$£-809]* &quot;-&quot;??_-;_-@_-"/>
    <numFmt numFmtId="166" formatCode="[$€-2]\ #,##0"/>
    <numFmt numFmtId="167" formatCode="_-&quot;$&quot;* #,##0.00_-;\-&quot;$&quot;* #,##0.00_-;_-&quot;$&quot;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5" applyNumberFormat="0" applyAlignment="0" applyProtection="0"/>
    <xf numFmtId="0" fontId="12" fillId="10" borderId="26" applyNumberFormat="0" applyAlignment="0" applyProtection="0"/>
    <xf numFmtId="0" fontId="13" fillId="10" borderId="25" applyNumberFormat="0" applyAlignment="0" applyProtection="0"/>
    <xf numFmtId="0" fontId="14" fillId="0" borderId="27" applyNumberFormat="0" applyFill="0" applyAlignment="0" applyProtection="0"/>
    <xf numFmtId="0" fontId="2" fillId="11" borderId="28" applyNumberFormat="0" applyAlignment="0" applyProtection="0"/>
    <xf numFmtId="0" fontId="15" fillId="0" borderId="0" applyNumberFormat="0" applyFill="0" applyBorder="0" applyAlignment="0" applyProtection="0"/>
    <xf numFmtId="0" fontId="1" fillId="12" borderId="2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0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4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8" fillId="6" borderId="0" applyNumberFormat="0" applyBorder="0" applyAlignment="0" applyProtection="0"/>
    <xf numFmtId="165" fontId="1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5" fontId="19" fillId="0" borderId="0"/>
    <xf numFmtId="0" fontId="19" fillId="0" borderId="0"/>
    <xf numFmtId="0" fontId="20" fillId="0" borderId="0"/>
    <xf numFmtId="0" fontId="19" fillId="0" borderId="0"/>
    <xf numFmtId="164" fontId="19" fillId="0" borderId="0"/>
    <xf numFmtId="164" fontId="20" fillId="0" borderId="0"/>
    <xf numFmtId="0" fontId="19" fillId="0" borderId="0"/>
    <xf numFmtId="164" fontId="19" fillId="0" borderId="0"/>
    <xf numFmtId="164" fontId="19" fillId="0" borderId="0"/>
    <xf numFmtId="0" fontId="20" fillId="0" borderId="0"/>
    <xf numFmtId="0" fontId="20" fillId="0" borderId="0"/>
    <xf numFmtId="164" fontId="20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5" fontId="19" fillId="0" borderId="0"/>
    <xf numFmtId="0" fontId="19" fillId="0" borderId="0"/>
    <xf numFmtId="164" fontId="19" fillId="0" borderId="0"/>
    <xf numFmtId="164" fontId="20" fillId="0" borderId="0"/>
    <xf numFmtId="0" fontId="1" fillId="0" borderId="0"/>
    <xf numFmtId="164" fontId="1" fillId="0" borderId="0"/>
    <xf numFmtId="0" fontId="19" fillId="0" borderId="0"/>
    <xf numFmtId="164" fontId="19" fillId="0" borderId="0"/>
    <xf numFmtId="164" fontId="1" fillId="0" borderId="0"/>
    <xf numFmtId="165" fontId="1" fillId="0" borderId="0"/>
    <xf numFmtId="164" fontId="1" fillId="0" borderId="0"/>
    <xf numFmtId="164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19" fillId="0" borderId="0"/>
    <xf numFmtId="43" fontId="19" fillId="0" borderId="0" applyFont="0" applyFill="0" applyBorder="0" applyAlignment="0" applyProtection="0"/>
    <xf numFmtId="166" fontId="19" fillId="0" borderId="0"/>
    <xf numFmtId="43" fontId="19" fillId="0" borderId="0" applyFont="0" applyFill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8" fillId="6" borderId="0" applyNumberFormat="0" applyBorder="0" applyAlignment="0" applyProtection="0"/>
    <xf numFmtId="166" fontId="8" fillId="6" borderId="0" applyNumberFormat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9" fillId="0" borderId="0"/>
    <xf numFmtId="0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0" fontId="19" fillId="0" borderId="0"/>
    <xf numFmtId="0" fontId="1" fillId="0" borderId="0"/>
    <xf numFmtId="166" fontId="20" fillId="0" borderId="0"/>
    <xf numFmtId="166" fontId="20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20" fillId="0" borderId="0"/>
    <xf numFmtId="166" fontId="20" fillId="0" borderId="0"/>
    <xf numFmtId="166" fontId="1" fillId="0" borderId="0"/>
    <xf numFmtId="166" fontId="1" fillId="0" borderId="0"/>
    <xf numFmtId="0" fontId="1" fillId="0" borderId="0"/>
    <xf numFmtId="166" fontId="19" fillId="0" borderId="0"/>
    <xf numFmtId="166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29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164" fontId="8" fillId="6" borderId="0" applyNumberFormat="0" applyBorder="0" applyAlignment="0" applyProtection="0"/>
    <xf numFmtId="165" fontId="1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165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4" fontId="19" fillId="0" borderId="0"/>
    <xf numFmtId="0" fontId="19" fillId="0" borderId="0"/>
    <xf numFmtId="164" fontId="20" fillId="0" borderId="0"/>
    <xf numFmtId="0" fontId="20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0" fillId="0" borderId="0"/>
    <xf numFmtId="0" fontId="20" fillId="0" borderId="0"/>
    <xf numFmtId="164" fontId="19" fillId="0" borderId="0"/>
    <xf numFmtId="0" fontId="19" fillId="0" borderId="0"/>
    <xf numFmtId="164" fontId="19" fillId="0" borderId="0"/>
    <xf numFmtId="165" fontId="19" fillId="0" borderId="0"/>
    <xf numFmtId="0" fontId="19" fillId="0" borderId="0"/>
    <xf numFmtId="164" fontId="19" fillId="0" borderId="0"/>
    <xf numFmtId="0" fontId="19" fillId="0" borderId="0"/>
    <xf numFmtId="164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5" applyNumberFormat="0" applyAlignment="0" applyProtection="0"/>
    <xf numFmtId="0" fontId="2" fillId="11" borderId="28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2" applyNumberFormat="0" applyFill="0" applyAlignment="0" applyProtection="0"/>
    <xf numFmtId="0" fontId="6" fillId="0" borderId="23" applyNumberFormat="0" applyFill="0" applyAlignment="0" applyProtection="0"/>
    <xf numFmtId="0" fontId="7" fillId="0" borderId="24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5" applyNumberFormat="0" applyAlignment="0" applyProtection="0"/>
    <xf numFmtId="0" fontId="14" fillId="0" borderId="27" applyNumberFormat="0" applyFill="0" applyAlignment="0" applyProtection="0"/>
    <xf numFmtId="0" fontId="10" fillId="8" borderId="0" applyNumberFormat="0" applyBorder="0" applyAlignment="0" applyProtection="0"/>
    <xf numFmtId="166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4" fontId="1" fillId="0" borderId="0"/>
    <xf numFmtId="164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6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4" fontId="1" fillId="0" borderId="0"/>
    <xf numFmtId="164" fontId="1" fillId="0" borderId="0"/>
    <xf numFmtId="0" fontId="2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1" fillId="12" borderId="29" applyNumberFormat="0" applyFont="0" applyAlignment="0" applyProtection="0"/>
    <xf numFmtId="0" fontId="21" fillId="12" borderId="29" applyNumberFormat="0" applyFont="0" applyAlignment="0" applyProtection="0"/>
    <xf numFmtId="0" fontId="12" fillId="10" borderId="26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0" fontId="21" fillId="12" borderId="29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46" fillId="0" borderId="0"/>
  </cellStyleXfs>
  <cellXfs count="142">
    <xf numFmtId="0" fontId="0" fillId="0" borderId="0" xfId="0"/>
    <xf numFmtId="0" fontId="27" fillId="0" borderId="0" xfId="0" applyFont="1"/>
    <xf numFmtId="0" fontId="29" fillId="0" borderId="11" xfId="0" applyFont="1" applyBorder="1"/>
    <xf numFmtId="0" fontId="31" fillId="0" borderId="43" xfId="2" applyFont="1" applyBorder="1" applyAlignment="1">
      <alignment vertical="center"/>
    </xf>
    <xf numFmtId="0" fontId="29" fillId="0" borderId="40" xfId="0" applyFont="1" applyBorder="1"/>
    <xf numFmtId="0" fontId="29" fillId="0" borderId="43" xfId="0" applyFont="1" applyBorder="1"/>
    <xf numFmtId="0" fontId="29" fillId="0" borderId="44" xfId="0" applyFont="1" applyBorder="1"/>
    <xf numFmtId="0" fontId="29" fillId="0" borderId="33" xfId="0" applyFont="1" applyBorder="1"/>
    <xf numFmtId="0" fontId="29" fillId="0" borderId="37" xfId="0" applyFont="1" applyBorder="1" applyAlignment="1">
      <alignment horizontal="right"/>
    </xf>
    <xf numFmtId="0" fontId="29" fillId="0" borderId="4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9" fillId="4" borderId="11" xfId="0" applyFont="1" applyFill="1" applyBorder="1" applyAlignment="1">
      <alignment horizontal="left"/>
    </xf>
    <xf numFmtId="0" fontId="29" fillId="0" borderId="36" xfId="0" applyFont="1" applyBorder="1" applyAlignment="1">
      <alignment horizontal="right"/>
    </xf>
    <xf numFmtId="0" fontId="34" fillId="0" borderId="38" xfId="2" applyFont="1" applyBorder="1" applyAlignment="1">
      <alignment vertical="center"/>
    </xf>
    <xf numFmtId="0" fontId="37" fillId="0" borderId="46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vertical="center"/>
    </xf>
    <xf numFmtId="0" fontId="37" fillId="0" borderId="47" xfId="0" applyFont="1" applyBorder="1" applyAlignment="1" applyProtection="1">
      <alignment horizontal="left" vertical="center"/>
      <protection locked="0"/>
    </xf>
    <xf numFmtId="0" fontId="37" fillId="0" borderId="46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41" fillId="0" borderId="1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33" fillId="0" borderId="0" xfId="2" applyFont="1" applyBorder="1" applyAlignment="1">
      <alignment vertical="center"/>
    </xf>
    <xf numFmtId="44" fontId="39" fillId="38" borderId="19" xfId="0" applyNumberFormat="1" applyFont="1" applyFill="1" applyBorder="1" applyAlignment="1">
      <alignment vertical="center"/>
    </xf>
    <xf numFmtId="0" fontId="37" fillId="0" borderId="47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/>
    </xf>
    <xf numFmtId="0" fontId="29" fillId="0" borderId="4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40" fillId="0" borderId="52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44" fontId="40" fillId="0" borderId="8" xfId="610" applyFont="1" applyFill="1" applyBorder="1" applyAlignment="1">
      <alignment horizontal="center" vertical="center" readingOrder="1"/>
    </xf>
    <xf numFmtId="44" fontId="40" fillId="0" borderId="8" xfId="610" applyFont="1" applyFill="1" applyBorder="1" applyAlignment="1" applyProtection="1">
      <alignment horizontal="center" vertical="center" readingOrder="1"/>
    </xf>
    <xf numFmtId="44" fontId="40" fillId="0" borderId="20" xfId="610" applyFont="1" applyFill="1" applyBorder="1" applyAlignment="1" applyProtection="1">
      <alignment horizontal="center" vertical="center" readingOrder="1"/>
    </xf>
    <xf numFmtId="0" fontId="36" fillId="38" borderId="8" xfId="0" applyFont="1" applyFill="1" applyBorder="1" applyAlignment="1">
      <alignment horizontal="center" vertical="center"/>
    </xf>
    <xf numFmtId="44" fontId="44" fillId="38" borderId="8" xfId="610" applyFont="1" applyFill="1" applyBorder="1" applyAlignment="1">
      <alignment horizontal="center" vertical="center" readingOrder="1"/>
    </xf>
    <xf numFmtId="0" fontId="44" fillId="38" borderId="8" xfId="0" applyFont="1" applyFill="1" applyBorder="1" applyAlignment="1">
      <alignment horizontal="left" vertical="center" readingOrder="1"/>
    </xf>
    <xf numFmtId="0" fontId="26" fillId="4" borderId="8" xfId="0" applyFont="1" applyFill="1" applyBorder="1" applyAlignment="1">
      <alignment horizontal="left"/>
    </xf>
    <xf numFmtId="0" fontId="0" fillId="38" borderId="8" xfId="0" applyFill="1" applyBorder="1" applyAlignment="1">
      <alignment horizontal="left" vertical="center"/>
    </xf>
    <xf numFmtId="0" fontId="36" fillId="38" borderId="8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0" fillId="38" borderId="8" xfId="0" applyFill="1" applyBorder="1" applyAlignment="1">
      <alignment horizontal="left"/>
    </xf>
    <xf numFmtId="0" fontId="40" fillId="38" borderId="17" xfId="0" applyFont="1" applyFill="1" applyBorder="1" applyAlignment="1" applyProtection="1">
      <alignment horizontal="center" vertical="center"/>
      <protection locked="0"/>
    </xf>
    <xf numFmtId="0" fontId="26" fillId="4" borderId="20" xfId="0" applyFont="1" applyFill="1" applyBorder="1" applyAlignment="1">
      <alignment horizontal="left" vertical="center"/>
    </xf>
    <xf numFmtId="0" fontId="26" fillId="4" borderId="5" xfId="0" applyFont="1" applyFill="1" applyBorder="1"/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26" fillId="4" borderId="5" xfId="0" applyFont="1" applyFill="1" applyBorder="1" applyAlignment="1">
      <alignment horizontal="left"/>
    </xf>
    <xf numFmtId="0" fontId="40" fillId="0" borderId="5" xfId="0" applyFont="1" applyBorder="1" applyAlignment="1">
      <alignment horizontal="left" vertical="center" readingOrder="1"/>
    </xf>
    <xf numFmtId="0" fontId="47" fillId="0" borderId="57" xfId="2161" applyFont="1" applyBorder="1"/>
    <xf numFmtId="0" fontId="47" fillId="0" borderId="58" xfId="2161" applyFont="1" applyBorder="1"/>
    <xf numFmtId="0" fontId="27" fillId="0" borderId="2" xfId="0" applyFont="1" applyBorder="1"/>
    <xf numFmtId="0" fontId="27" fillId="0" borderId="59" xfId="0" applyFont="1" applyBorder="1"/>
    <xf numFmtId="0" fontId="17" fillId="0" borderId="0" xfId="0" applyFont="1"/>
    <xf numFmtId="0" fontId="37" fillId="3" borderId="13" xfId="0" applyFont="1" applyFill="1" applyBorder="1" applyAlignment="1" applyProtection="1">
      <alignment horizontal="center"/>
      <protection locked="0"/>
    </xf>
    <xf numFmtId="0" fontId="37" fillId="3" borderId="2" xfId="0" applyFont="1" applyFill="1" applyBorder="1" applyAlignment="1" applyProtection="1">
      <alignment horizontal="center"/>
      <protection locked="0"/>
    </xf>
    <xf numFmtId="0" fontId="43" fillId="37" borderId="0" xfId="2" applyFont="1" applyFill="1" applyBorder="1" applyAlignment="1">
      <alignment vertical="center"/>
    </xf>
    <xf numFmtId="0" fontId="48" fillId="4" borderId="61" xfId="2" applyFont="1" applyFill="1" applyBorder="1" applyAlignment="1" applyProtection="1">
      <alignment vertical="center"/>
    </xf>
    <xf numFmtId="44" fontId="40" fillId="4" borderId="62" xfId="2" applyNumberFormat="1" applyFont="1" applyFill="1" applyBorder="1" applyAlignment="1" applyProtection="1">
      <alignment vertical="center"/>
    </xf>
    <xf numFmtId="44" fontId="17" fillId="4" borderId="62" xfId="1" applyFont="1" applyFill="1" applyBorder="1" applyAlignment="1" applyProtection="1">
      <alignment horizontal="center" vertical="center"/>
    </xf>
    <xf numFmtId="0" fontId="28" fillId="4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/>
    <xf numFmtId="0" fontId="29" fillId="4" borderId="0" xfId="0" applyFont="1" applyFill="1" applyAlignment="1">
      <alignment horizontal="center"/>
    </xf>
    <xf numFmtId="0" fontId="29" fillId="4" borderId="0" xfId="0" applyFont="1" applyFill="1" applyAlignment="1">
      <alignment horizontal="left"/>
    </xf>
    <xf numFmtId="0" fontId="38" fillId="37" borderId="11" xfId="0" applyFont="1" applyFill="1" applyBorder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17" fillId="37" borderId="0" xfId="0" applyFont="1" applyFill="1"/>
    <xf numFmtId="0" fontId="49" fillId="37" borderId="0" xfId="0" applyFont="1" applyFill="1" applyAlignment="1">
      <alignment horizontal="left" vertical="center"/>
    </xf>
    <xf numFmtId="0" fontId="37" fillId="37" borderId="11" xfId="0" applyFont="1" applyFill="1" applyBorder="1" applyAlignment="1" applyProtection="1">
      <alignment horizontal="left"/>
      <protection locked="0"/>
    </xf>
    <xf numFmtId="0" fontId="37" fillId="37" borderId="0" xfId="0" applyFont="1" applyFill="1" applyAlignment="1" applyProtection="1">
      <alignment horizontal="left"/>
      <protection locked="0"/>
    </xf>
    <xf numFmtId="0" fontId="48" fillId="37" borderId="0" xfId="0" applyFont="1" applyFill="1" applyAlignment="1" applyProtection="1">
      <alignment horizontal="left"/>
      <protection locked="0"/>
    </xf>
    <xf numFmtId="0" fontId="27" fillId="3" borderId="12" xfId="0" applyFont="1" applyFill="1" applyBorder="1"/>
    <xf numFmtId="0" fontId="47" fillId="0" borderId="0" xfId="2161" applyFont="1"/>
    <xf numFmtId="0" fontId="40" fillId="4" borderId="55" xfId="0" applyFont="1" applyFill="1" applyBorder="1"/>
    <xf numFmtId="0" fontId="40" fillId="4" borderId="53" xfId="0" applyFont="1" applyFill="1" applyBorder="1"/>
    <xf numFmtId="0" fontId="40" fillId="4" borderId="56" xfId="0" applyFont="1" applyFill="1" applyBorder="1"/>
    <xf numFmtId="0" fontId="36" fillId="5" borderId="8" xfId="0" applyFont="1" applyFill="1" applyBorder="1" applyAlignment="1">
      <alignment horizontal="center" vertical="center"/>
    </xf>
    <xf numFmtId="0" fontId="26" fillId="4" borderId="5" xfId="0" applyFont="1" applyFill="1" applyBorder="1"/>
    <xf numFmtId="0" fontId="26" fillId="4" borderId="7" xfId="0" applyFont="1" applyFill="1" applyBorder="1"/>
    <xf numFmtId="0" fontId="26" fillId="4" borderId="6" xfId="0" applyFont="1" applyFill="1" applyBorder="1"/>
    <xf numFmtId="0" fontId="40" fillId="0" borderId="5" xfId="0" applyFont="1" applyBorder="1" applyAlignment="1">
      <alignment horizontal="left" vertical="center" shrinkToFit="1" readingOrder="1"/>
    </xf>
    <xf numFmtId="0" fontId="40" fillId="0" borderId="7" xfId="0" applyFont="1" applyBorder="1" applyAlignment="1">
      <alignment horizontal="left" vertical="center" shrinkToFit="1" readingOrder="1"/>
    </xf>
    <xf numFmtId="0" fontId="40" fillId="0" borderId="6" xfId="0" applyFont="1" applyBorder="1" applyAlignment="1">
      <alignment horizontal="left" vertical="center" shrinkToFit="1" readingOrder="1"/>
    </xf>
    <xf numFmtId="0" fontId="40" fillId="4" borderId="5" xfId="0" applyFont="1" applyFill="1" applyBorder="1" applyAlignment="1">
      <alignment horizontal="left" vertical="center" shrinkToFit="1" readingOrder="1"/>
    </xf>
    <xf numFmtId="0" fontId="40" fillId="4" borderId="7" xfId="0" applyFont="1" applyFill="1" applyBorder="1" applyAlignment="1">
      <alignment horizontal="left" vertical="center" shrinkToFit="1" readingOrder="1"/>
    </xf>
    <xf numFmtId="0" fontId="40" fillId="4" borderId="6" xfId="0" applyFont="1" applyFill="1" applyBorder="1" applyAlignment="1">
      <alignment horizontal="left" vertical="center" shrinkToFit="1" readingOrder="1"/>
    </xf>
    <xf numFmtId="0" fontId="28" fillId="4" borderId="48" xfId="0" applyFont="1" applyFill="1" applyBorder="1" applyAlignment="1">
      <alignment horizontal="center"/>
    </xf>
    <xf numFmtId="0" fontId="28" fillId="4" borderId="49" xfId="0" applyFont="1" applyFill="1" applyBorder="1" applyAlignment="1">
      <alignment horizontal="center"/>
    </xf>
    <xf numFmtId="0" fontId="28" fillId="4" borderId="50" xfId="0" applyFont="1" applyFill="1" applyBorder="1" applyAlignment="1">
      <alignment horizontal="center"/>
    </xf>
    <xf numFmtId="0" fontId="28" fillId="4" borderId="1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8" fillId="4" borderId="12" xfId="0" applyFont="1" applyFill="1" applyBorder="1" applyAlignment="1">
      <alignment horizontal="center"/>
    </xf>
    <xf numFmtId="0" fontId="28" fillId="4" borderId="51" xfId="0" applyFont="1" applyFill="1" applyBorder="1" applyAlignment="1">
      <alignment horizontal="center"/>
    </xf>
    <xf numFmtId="0" fontId="28" fillId="4" borderId="35" xfId="0" applyFont="1" applyFill="1" applyBorder="1" applyAlignment="1">
      <alignment horizontal="center"/>
    </xf>
    <xf numFmtId="0" fontId="28" fillId="4" borderId="41" xfId="0" applyFont="1" applyFill="1" applyBorder="1" applyAlignment="1">
      <alignment horizontal="center"/>
    </xf>
    <xf numFmtId="0" fontId="36" fillId="3" borderId="10" xfId="0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left" vertical="center"/>
    </xf>
    <xf numFmtId="0" fontId="36" fillId="3" borderId="9" xfId="0" applyFont="1" applyFill="1" applyBorder="1" applyAlignment="1">
      <alignment horizontal="left" vertical="center"/>
    </xf>
    <xf numFmtId="0" fontId="32" fillId="0" borderId="13" xfId="2" applyFont="1" applyBorder="1" applyAlignment="1">
      <alignment vertical="center"/>
    </xf>
    <xf numFmtId="0" fontId="32" fillId="0" borderId="2" xfId="2" applyFont="1" applyBorder="1" applyAlignment="1">
      <alignment vertical="center"/>
    </xf>
    <xf numFmtId="0" fontId="32" fillId="0" borderId="34" xfId="2" applyFont="1" applyBorder="1" applyAlignment="1">
      <alignment vertical="center"/>
    </xf>
    <xf numFmtId="0" fontId="35" fillId="2" borderId="15" xfId="0" applyFont="1" applyFill="1" applyBorder="1" applyAlignment="1">
      <alignment horizontal="center" vertical="center" readingOrder="1"/>
    </xf>
    <xf numFmtId="0" fontId="35" fillId="2" borderId="3" xfId="0" applyFont="1" applyFill="1" applyBorder="1" applyAlignment="1">
      <alignment horizontal="center" vertical="center" readingOrder="1"/>
    </xf>
    <xf numFmtId="0" fontId="35" fillId="2" borderId="16" xfId="0" applyFont="1" applyFill="1" applyBorder="1" applyAlignment="1">
      <alignment horizontal="center" vertical="center" readingOrder="1"/>
    </xf>
    <xf numFmtId="0" fontId="36" fillId="3" borderId="13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7" fillId="0" borderId="39" xfId="0" applyFont="1" applyBorder="1" applyAlignment="1" applyProtection="1">
      <alignment horizontal="left" vertical="center"/>
      <protection locked="0"/>
    </xf>
    <xf numFmtId="0" fontId="37" fillId="0" borderId="7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10" xfId="0" applyFont="1" applyBorder="1" applyAlignment="1" applyProtection="1">
      <alignment horizontal="left" vertical="center"/>
      <protection locked="0"/>
    </xf>
    <xf numFmtId="0" fontId="31" fillId="0" borderId="40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2" fillId="4" borderId="2" xfId="2" applyFont="1" applyFill="1" applyBorder="1" applyAlignment="1">
      <alignment horizontal="right" vertical="center" shrinkToFit="1"/>
    </xf>
    <xf numFmtId="0" fontId="32" fillId="4" borderId="4" xfId="2" applyFont="1" applyFill="1" applyBorder="1" applyAlignment="1">
      <alignment horizontal="right" vertical="center" shrinkToFit="1"/>
    </xf>
    <xf numFmtId="0" fontId="37" fillId="0" borderId="10" xfId="0" applyFont="1" applyBorder="1" applyAlignment="1" applyProtection="1">
      <alignment horizontal="left" vertical="center" wrapText="1"/>
      <protection locked="0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37" fillId="0" borderId="39" xfId="0" applyFont="1" applyBorder="1" applyAlignment="1" applyProtection="1">
      <alignment horizontal="left" vertical="center" wrapText="1"/>
      <protection locked="0"/>
    </xf>
    <xf numFmtId="0" fontId="37" fillId="0" borderId="9" xfId="0" applyFont="1" applyBorder="1" applyAlignment="1" applyProtection="1">
      <alignment horizontal="left" vertical="center" wrapText="1"/>
      <protection locked="0"/>
    </xf>
    <xf numFmtId="0" fontId="37" fillId="0" borderId="45" xfId="0" applyFont="1" applyBorder="1" applyAlignment="1" applyProtection="1">
      <alignment horizontal="left" vertical="center"/>
      <protection locked="0"/>
    </xf>
    <xf numFmtId="0" fontId="36" fillId="3" borderId="18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14" xfId="0" applyFont="1" applyFill="1" applyBorder="1" applyAlignment="1">
      <alignment horizontal="left" vertical="center"/>
    </xf>
    <xf numFmtId="0" fontId="41" fillId="0" borderId="3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37" fillId="37" borderId="11" xfId="0" applyFont="1" applyFill="1" applyBorder="1" applyAlignment="1" applyProtection="1">
      <alignment horizontal="left"/>
      <protection locked="0"/>
    </xf>
    <xf numFmtId="0" fontId="37" fillId="37" borderId="0" xfId="0" applyFont="1" applyFill="1" applyAlignment="1" applyProtection="1">
      <alignment horizontal="left"/>
      <protection locked="0"/>
    </xf>
    <xf numFmtId="0" fontId="43" fillId="0" borderId="39" xfId="2" applyFont="1" applyBorder="1" applyAlignment="1" applyProtection="1">
      <alignment horizontal="left" vertical="center" wrapText="1" readingOrder="1"/>
      <protection locked="0"/>
    </xf>
    <xf numFmtId="0" fontId="43" fillId="0" borderId="9" xfId="2" applyFont="1" applyBorder="1" applyAlignment="1" applyProtection="1">
      <alignment horizontal="left" vertical="center" wrapText="1" readingOrder="1"/>
      <protection locked="0"/>
    </xf>
    <xf numFmtId="0" fontId="43" fillId="0" borderId="54" xfId="2" applyFont="1" applyBorder="1" applyAlignment="1">
      <alignment vertical="center"/>
    </xf>
    <xf numFmtId="0" fontId="43" fillId="0" borderId="14" xfId="2" applyFont="1" applyBorder="1" applyAlignment="1">
      <alignment vertical="center"/>
    </xf>
    <xf numFmtId="0" fontId="38" fillId="0" borderId="10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45" xfId="0" applyFont="1" applyBorder="1" applyAlignment="1">
      <alignment horizontal="left"/>
    </xf>
    <xf numFmtId="0" fontId="38" fillId="0" borderId="1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8" fillId="0" borderId="60" xfId="0" applyFont="1" applyBorder="1" applyAlignment="1">
      <alignment horizontal="left" vertical="center"/>
    </xf>
    <xf numFmtId="0" fontId="36" fillId="3" borderId="2" xfId="0" applyFont="1" applyFill="1" applyBorder="1" applyAlignment="1">
      <alignment horizont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88" xfId="2161" xr:uid="{C7B5C599-2B41-4E60-8036-F1E58E67C0F9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123825</xdr:rowOff>
    </xdr:from>
    <xdr:to>
      <xdr:col>3</xdr:col>
      <xdr:colOff>440055</xdr:colOff>
      <xdr:row>6</xdr:row>
      <xdr:rowOff>58420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19075"/>
          <a:ext cx="1910715" cy="972820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1167765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2"/>
  <sheetViews>
    <sheetView tabSelected="1" topLeftCell="A19" zoomScaleNormal="100" workbookViewId="0">
      <selection activeCell="B38" sqref="B38"/>
    </sheetView>
  </sheetViews>
  <sheetFormatPr defaultColWidth="9.28515625" defaultRowHeight="16.149999999999999" customHeight="1" x14ac:dyDescent="0.25"/>
  <cols>
    <col min="1" max="1" width="1.28515625" style="1" customWidth="1"/>
    <col min="2" max="2" width="7" style="1" customWidth="1"/>
    <col min="3" max="3" width="17.7109375" style="26" customWidth="1"/>
    <col min="4" max="4" width="61.7109375" style="1" customWidth="1"/>
    <col min="5" max="5" width="44.42578125" style="1" customWidth="1"/>
    <col min="6" max="6" width="7" style="1" customWidth="1"/>
    <col min="7" max="7" width="15.42578125" style="1" customWidth="1"/>
    <col min="8" max="8" width="20" style="1" customWidth="1"/>
    <col min="9" max="16384" width="9.28515625" style="1"/>
  </cols>
  <sheetData>
    <row r="1" spans="2:8" ht="7.15" customHeight="1" thickBot="1" x14ac:dyDescent="0.3"/>
    <row r="2" spans="2:8" ht="16.149999999999999" customHeight="1" x14ac:dyDescent="0.25">
      <c r="B2" s="89"/>
      <c r="C2" s="90"/>
      <c r="D2" s="90"/>
      <c r="E2" s="90"/>
      <c r="F2" s="90"/>
      <c r="G2" s="90"/>
      <c r="H2" s="91"/>
    </row>
    <row r="3" spans="2:8" ht="16.149999999999999" customHeight="1" x14ac:dyDescent="0.25">
      <c r="B3" s="92"/>
      <c r="C3" s="93"/>
      <c r="D3" s="93"/>
      <c r="E3" s="93"/>
      <c r="F3" s="93"/>
      <c r="G3" s="93"/>
      <c r="H3" s="94"/>
    </row>
    <row r="4" spans="2:8" ht="16.149999999999999" customHeight="1" x14ac:dyDescent="0.25">
      <c r="B4" s="92"/>
      <c r="C4" s="93"/>
      <c r="D4" s="93"/>
      <c r="E4" s="93"/>
      <c r="F4" s="93"/>
      <c r="G4" s="93"/>
      <c r="H4" s="94"/>
    </row>
    <row r="5" spans="2:8" ht="16.149999999999999" customHeight="1" x14ac:dyDescent="0.25">
      <c r="B5" s="95"/>
      <c r="C5" s="96"/>
      <c r="D5" s="93"/>
      <c r="E5" s="96"/>
      <c r="F5" s="96"/>
      <c r="G5" s="96"/>
      <c r="H5" s="97"/>
    </row>
    <row r="6" spans="2:8" ht="16.149999999999999" customHeight="1" x14ac:dyDescent="0.3">
      <c r="B6" s="29"/>
      <c r="C6" s="62"/>
      <c r="D6" s="62"/>
      <c r="E6" s="62"/>
      <c r="F6" s="62"/>
      <c r="G6" s="62"/>
      <c r="H6" s="30"/>
    </row>
    <row r="7" spans="2:8" ht="16.149999999999999" customHeight="1" x14ac:dyDescent="0.35">
      <c r="B7" s="2" t="s">
        <v>14</v>
      </c>
      <c r="C7" s="63"/>
      <c r="D7" s="3" t="s">
        <v>13</v>
      </c>
      <c r="E7" s="4"/>
      <c r="F7" s="5"/>
      <c r="G7" s="114" t="s">
        <v>17</v>
      </c>
      <c r="H7" s="115"/>
    </row>
    <row r="8" spans="2:8" ht="16.149999999999999" customHeight="1" x14ac:dyDescent="0.3">
      <c r="B8" s="6" t="s">
        <v>0</v>
      </c>
      <c r="C8" s="27"/>
      <c r="D8" s="64"/>
      <c r="E8" s="7"/>
      <c r="F8" s="8"/>
      <c r="G8" s="9"/>
      <c r="H8" s="10" t="s">
        <v>1</v>
      </c>
    </row>
    <row r="9" spans="2:8" ht="16.149999999999999" customHeight="1" x14ac:dyDescent="0.3">
      <c r="B9" s="11" t="s">
        <v>2</v>
      </c>
      <c r="C9" s="65"/>
      <c r="D9" s="66"/>
      <c r="E9" s="66"/>
      <c r="F9" s="66"/>
      <c r="G9" s="66"/>
      <c r="H9" s="12" t="s">
        <v>16</v>
      </c>
    </row>
    <row r="10" spans="2:8" ht="16.149999999999999" customHeight="1" x14ac:dyDescent="0.25">
      <c r="B10" s="101" t="s">
        <v>7</v>
      </c>
      <c r="C10" s="102"/>
      <c r="D10" s="103"/>
      <c r="E10" s="23"/>
      <c r="F10" s="13"/>
      <c r="G10" s="116" t="s">
        <v>3</v>
      </c>
      <c r="H10" s="117"/>
    </row>
    <row r="11" spans="2:8" ht="16.149999999999999" customHeight="1" thickBot="1" x14ac:dyDescent="0.3">
      <c r="B11" s="104" t="s">
        <v>36</v>
      </c>
      <c r="C11" s="105"/>
      <c r="D11" s="105"/>
      <c r="E11" s="105"/>
      <c r="F11" s="105"/>
      <c r="G11" s="105"/>
      <c r="H11" s="106"/>
    </row>
    <row r="12" spans="2:8" ht="16.149999999999999" customHeight="1" thickTop="1" x14ac:dyDescent="0.25">
      <c r="B12" s="98" t="s">
        <v>10</v>
      </c>
      <c r="C12" s="99"/>
      <c r="D12" s="99"/>
      <c r="E12" s="99"/>
      <c r="F12" s="99"/>
      <c r="G12" s="99"/>
      <c r="H12" s="100"/>
    </row>
    <row r="13" spans="2:8" ht="16.149999999999999" customHeight="1" x14ac:dyDescent="0.25">
      <c r="B13" s="118"/>
      <c r="C13" s="119"/>
      <c r="D13" s="119"/>
      <c r="E13" s="120" t="s">
        <v>26</v>
      </c>
      <c r="F13" s="119"/>
      <c r="G13" s="119"/>
      <c r="H13" s="121"/>
    </row>
    <row r="14" spans="2:8" ht="16.149999999999999" customHeight="1" x14ac:dyDescent="0.25">
      <c r="B14" s="118" t="s">
        <v>27</v>
      </c>
      <c r="C14" s="119"/>
      <c r="D14" s="119"/>
      <c r="E14" s="25" t="s">
        <v>32</v>
      </c>
      <c r="F14" s="120" t="s">
        <v>33</v>
      </c>
      <c r="G14" s="119"/>
      <c r="H14" s="14" t="s">
        <v>34</v>
      </c>
    </row>
    <row r="15" spans="2:8" ht="16.149999999999999" customHeight="1" x14ac:dyDescent="0.25">
      <c r="B15" s="107" t="s">
        <v>11</v>
      </c>
      <c r="C15" s="108"/>
      <c r="D15" s="108"/>
      <c r="E15" s="108"/>
      <c r="F15" s="108"/>
      <c r="G15" s="108"/>
      <c r="H15" s="109"/>
    </row>
    <row r="16" spans="2:8" s="15" customFormat="1" ht="16.149999999999999" customHeight="1" x14ac:dyDescent="0.25">
      <c r="B16" s="113" t="s">
        <v>28</v>
      </c>
      <c r="C16" s="111"/>
      <c r="D16" s="111"/>
      <c r="E16" s="110" t="s">
        <v>9</v>
      </c>
      <c r="F16" s="111"/>
      <c r="G16" s="111"/>
      <c r="H16" s="112"/>
    </row>
    <row r="17" spans="2:8" s="15" customFormat="1" ht="16.149999999999999" customHeight="1" x14ac:dyDescent="0.25">
      <c r="B17" s="113" t="s">
        <v>29</v>
      </c>
      <c r="C17" s="111"/>
      <c r="D17" s="111"/>
      <c r="E17" s="16" t="s">
        <v>32</v>
      </c>
      <c r="F17" s="110" t="s">
        <v>33</v>
      </c>
      <c r="G17" s="122"/>
      <c r="H17" s="17" t="s">
        <v>34</v>
      </c>
    </row>
    <row r="18" spans="2:8" s="15" customFormat="1" ht="16.149999999999999" customHeight="1" x14ac:dyDescent="0.25">
      <c r="B18" s="113" t="s">
        <v>30</v>
      </c>
      <c r="C18" s="111"/>
      <c r="D18" s="111"/>
      <c r="E18" s="110" t="s">
        <v>31</v>
      </c>
      <c r="F18" s="111"/>
      <c r="G18" s="111"/>
      <c r="H18" s="112"/>
    </row>
    <row r="19" spans="2:8" ht="16.149999999999999" customHeight="1" x14ac:dyDescent="0.25">
      <c r="B19" s="98" t="s">
        <v>18</v>
      </c>
      <c r="C19" s="99"/>
      <c r="D19" s="99"/>
      <c r="E19" s="99"/>
      <c r="F19" s="99"/>
      <c r="G19" s="99"/>
      <c r="H19" s="100"/>
    </row>
    <row r="20" spans="2:8" ht="16.149999999999999" customHeight="1" x14ac:dyDescent="0.25">
      <c r="B20" s="113"/>
      <c r="C20" s="111"/>
      <c r="D20" s="111"/>
      <c r="E20" s="111"/>
      <c r="F20" s="111"/>
      <c r="G20" s="111"/>
      <c r="H20" s="112"/>
    </row>
    <row r="21" spans="2:8" ht="16.149999999999999" customHeight="1" x14ac:dyDescent="0.25">
      <c r="B21" s="98" t="s">
        <v>15</v>
      </c>
      <c r="C21" s="99"/>
      <c r="D21" s="99"/>
      <c r="E21" s="99"/>
      <c r="F21" s="99"/>
      <c r="G21" s="99"/>
      <c r="H21" s="100"/>
    </row>
    <row r="22" spans="2:8" ht="16.149999999999999" customHeight="1" x14ac:dyDescent="0.25">
      <c r="B22" s="113" t="s">
        <v>35</v>
      </c>
      <c r="C22" s="111"/>
      <c r="D22" s="111"/>
      <c r="E22" s="111"/>
      <c r="F22" s="111"/>
      <c r="G22" s="111"/>
      <c r="H22" s="112"/>
    </row>
    <row r="23" spans="2:8" ht="16.149999999999999" customHeight="1" x14ac:dyDescent="0.25">
      <c r="B23" s="123" t="s">
        <v>19</v>
      </c>
      <c r="C23" s="124"/>
      <c r="D23" s="124"/>
      <c r="E23" s="124"/>
      <c r="F23" s="124"/>
      <c r="G23" s="124"/>
      <c r="H23" s="125"/>
    </row>
    <row r="24" spans="2:8" ht="16.149999999999999" customHeight="1" x14ac:dyDescent="0.3">
      <c r="B24" s="135" t="s">
        <v>25</v>
      </c>
      <c r="C24" s="136"/>
      <c r="D24" s="136"/>
      <c r="E24" s="136"/>
      <c r="F24" s="137"/>
      <c r="G24" s="131" t="s">
        <v>20</v>
      </c>
      <c r="H24" s="132"/>
    </row>
    <row r="25" spans="2:8" ht="16.149999999999999" customHeight="1" thickBot="1" x14ac:dyDescent="0.3">
      <c r="B25" s="138" t="s">
        <v>21</v>
      </c>
      <c r="C25" s="139"/>
      <c r="D25" s="139"/>
      <c r="E25" s="139"/>
      <c r="F25" s="140"/>
      <c r="G25" s="133" t="s">
        <v>22</v>
      </c>
      <c r="H25" s="134"/>
    </row>
    <row r="26" spans="2:8" s="55" customFormat="1" ht="16.149999999999999" customHeight="1" x14ac:dyDescent="0.25">
      <c r="B26" s="67"/>
      <c r="C26" s="68"/>
      <c r="D26" s="69"/>
      <c r="E26" s="68"/>
      <c r="F26" s="68"/>
      <c r="G26" s="58"/>
      <c r="H26" s="59" t="s">
        <v>94</v>
      </c>
    </row>
    <row r="27" spans="2:8" ht="16.149999999999999" customHeight="1" x14ac:dyDescent="0.25">
      <c r="B27" s="67"/>
      <c r="C27" s="68"/>
      <c r="D27" s="70" t="s">
        <v>96</v>
      </c>
      <c r="E27" s="68"/>
      <c r="F27" s="68"/>
      <c r="G27" s="58"/>
      <c r="H27" s="60">
        <f>SUM(H33:H64)*0.05</f>
        <v>0</v>
      </c>
    </row>
    <row r="28" spans="2:8" ht="16.149999999999999" customHeight="1" x14ac:dyDescent="0.3">
      <c r="B28" s="129"/>
      <c r="C28" s="130"/>
      <c r="D28" s="130"/>
      <c r="E28" s="130"/>
      <c r="F28" s="130"/>
      <c r="G28" s="130"/>
      <c r="H28" s="61" t="s">
        <v>12</v>
      </c>
    </row>
    <row r="29" spans="2:8" ht="15.75" customHeight="1" x14ac:dyDescent="0.3">
      <c r="B29" s="71"/>
      <c r="C29" s="72"/>
      <c r="D29" s="73" t="s">
        <v>95</v>
      </c>
      <c r="E29" s="72"/>
      <c r="F29" s="72"/>
      <c r="G29" s="72"/>
      <c r="H29" s="60">
        <f>SUM(H33:H64, H27)</f>
        <v>0</v>
      </c>
    </row>
    <row r="30" spans="2:8" ht="16.149999999999999" customHeight="1" x14ac:dyDescent="0.3">
      <c r="B30" s="56"/>
      <c r="C30" s="57"/>
      <c r="D30" s="141" t="s">
        <v>23</v>
      </c>
      <c r="E30" s="141"/>
      <c r="F30" s="141"/>
      <c r="G30" s="141"/>
      <c r="H30" s="74"/>
    </row>
    <row r="31" spans="2:8" ht="16.149999999999999" customHeight="1" x14ac:dyDescent="0.3">
      <c r="B31" s="20" t="s">
        <v>4</v>
      </c>
      <c r="C31" s="28" t="s">
        <v>6</v>
      </c>
      <c r="D31" s="126" t="s">
        <v>24</v>
      </c>
      <c r="E31" s="127"/>
      <c r="F31" s="128"/>
      <c r="G31" s="21" t="s">
        <v>5</v>
      </c>
      <c r="H31" s="22" t="s">
        <v>8</v>
      </c>
    </row>
    <row r="32" spans="2:8" ht="16.149999999999999" customHeight="1" x14ac:dyDescent="0.25">
      <c r="B32" s="44"/>
      <c r="C32" s="36"/>
      <c r="D32" s="79" t="s">
        <v>37</v>
      </c>
      <c r="E32" s="79"/>
      <c r="F32" s="79"/>
      <c r="G32" s="36"/>
      <c r="H32" s="24"/>
    </row>
    <row r="33" spans="2:8" ht="16.149999999999999" customHeight="1" x14ac:dyDescent="0.25">
      <c r="B33" s="19"/>
      <c r="C33" s="50" t="s">
        <v>38</v>
      </c>
      <c r="D33" s="83" t="s">
        <v>39</v>
      </c>
      <c r="E33" s="84"/>
      <c r="F33" s="85"/>
      <c r="G33" s="33">
        <v>181</v>
      </c>
      <c r="H33" s="18">
        <f t="shared" ref="H33:H62" si="0">SUM(B33*G33)</f>
        <v>0</v>
      </c>
    </row>
    <row r="34" spans="2:8" ht="16.149999999999999" customHeight="1" x14ac:dyDescent="0.25">
      <c r="B34" s="19"/>
      <c r="C34" s="50" t="s">
        <v>40</v>
      </c>
      <c r="D34" s="83" t="s">
        <v>41</v>
      </c>
      <c r="E34" s="84"/>
      <c r="F34" s="85"/>
      <c r="G34" s="33">
        <v>181</v>
      </c>
      <c r="H34" s="18">
        <f t="shared" si="0"/>
        <v>0</v>
      </c>
    </row>
    <row r="35" spans="2:8" ht="16.149999999999999" customHeight="1" x14ac:dyDescent="0.3">
      <c r="B35" s="19"/>
      <c r="C35" s="75" t="s">
        <v>91</v>
      </c>
      <c r="D35" s="52" t="s">
        <v>92</v>
      </c>
      <c r="E35" s="53"/>
      <c r="F35" s="54"/>
      <c r="G35" s="33">
        <v>32</v>
      </c>
      <c r="H35" s="18">
        <f>SUM(B35*G34)</f>
        <v>0</v>
      </c>
    </row>
    <row r="36" spans="2:8" ht="16.149999999999999" customHeight="1" x14ac:dyDescent="0.25">
      <c r="B36" s="44"/>
      <c r="C36" s="38"/>
      <c r="D36" s="79" t="s">
        <v>83</v>
      </c>
      <c r="E36" s="79"/>
      <c r="F36" s="79"/>
      <c r="G36" s="37"/>
      <c r="H36" s="24"/>
    </row>
    <row r="37" spans="2:8" ht="16.149999999999999" customHeight="1" x14ac:dyDescent="0.3">
      <c r="B37" s="19"/>
      <c r="C37" s="46" t="s">
        <v>85</v>
      </c>
      <c r="D37" s="83" t="s">
        <v>86</v>
      </c>
      <c r="E37" s="84"/>
      <c r="F37" s="85"/>
      <c r="G37" s="33">
        <v>1684</v>
      </c>
      <c r="H37" s="18">
        <f t="shared" si="0"/>
        <v>0</v>
      </c>
    </row>
    <row r="38" spans="2:8" ht="16.149999999999999" customHeight="1" x14ac:dyDescent="0.3">
      <c r="B38" s="19"/>
      <c r="C38" s="75" t="s">
        <v>87</v>
      </c>
      <c r="D38" s="51" t="s">
        <v>88</v>
      </c>
      <c r="E38" s="47"/>
      <c r="F38" s="48"/>
      <c r="G38" s="33">
        <v>2960</v>
      </c>
      <c r="H38" s="18">
        <f t="shared" si="0"/>
        <v>0</v>
      </c>
    </row>
    <row r="39" spans="2:8" ht="16.149999999999999" customHeight="1" x14ac:dyDescent="0.3">
      <c r="B39" s="19"/>
      <c r="C39" s="49" t="s">
        <v>42</v>
      </c>
      <c r="D39" s="83" t="s">
        <v>84</v>
      </c>
      <c r="E39" s="84"/>
      <c r="F39" s="85"/>
      <c r="G39" s="33">
        <v>1949</v>
      </c>
      <c r="H39" s="18">
        <f t="shared" si="0"/>
        <v>0</v>
      </c>
    </row>
    <row r="40" spans="2:8" ht="16.149999999999999" customHeight="1" x14ac:dyDescent="0.3">
      <c r="B40" s="19"/>
      <c r="C40" s="75" t="s">
        <v>89</v>
      </c>
      <c r="D40" s="51" t="s">
        <v>90</v>
      </c>
      <c r="E40" s="47"/>
      <c r="F40" s="48"/>
      <c r="G40" s="33">
        <v>1875</v>
      </c>
      <c r="H40" s="18">
        <f t="shared" si="0"/>
        <v>0</v>
      </c>
    </row>
    <row r="41" spans="2:8" ht="16.149999999999999" customHeight="1" x14ac:dyDescent="0.3">
      <c r="B41" s="19"/>
      <c r="C41" s="49" t="s">
        <v>43</v>
      </c>
      <c r="D41" s="83" t="s">
        <v>44</v>
      </c>
      <c r="E41" s="84"/>
      <c r="F41" s="85"/>
      <c r="G41" s="33">
        <v>1949</v>
      </c>
      <c r="H41" s="18">
        <f t="shared" si="0"/>
        <v>0</v>
      </c>
    </row>
    <row r="42" spans="2:8" ht="16.149999999999999" customHeight="1" x14ac:dyDescent="0.25">
      <c r="B42" s="19"/>
      <c r="C42" s="50" t="s">
        <v>45</v>
      </c>
      <c r="D42" s="83" t="s">
        <v>46</v>
      </c>
      <c r="E42" s="84"/>
      <c r="F42" s="85"/>
      <c r="G42" s="33">
        <v>2960</v>
      </c>
      <c r="H42" s="18">
        <f t="shared" si="0"/>
        <v>0</v>
      </c>
    </row>
    <row r="43" spans="2:8" ht="16.149999999999999" customHeight="1" x14ac:dyDescent="0.3">
      <c r="B43" s="19"/>
      <c r="C43" s="49" t="s">
        <v>47</v>
      </c>
      <c r="D43" s="80" t="s">
        <v>48</v>
      </c>
      <c r="E43" s="81"/>
      <c r="F43" s="82"/>
      <c r="G43" s="33">
        <v>1971</v>
      </c>
      <c r="H43" s="18">
        <f t="shared" si="0"/>
        <v>0</v>
      </c>
    </row>
    <row r="44" spans="2:8" ht="16.149999999999999" customHeight="1" x14ac:dyDescent="0.3">
      <c r="B44" s="19"/>
      <c r="C44" s="49" t="s">
        <v>49</v>
      </c>
      <c r="D44" s="83" t="s">
        <v>93</v>
      </c>
      <c r="E44" s="84"/>
      <c r="F44" s="85"/>
      <c r="G44" s="33">
        <v>2960</v>
      </c>
      <c r="H44" s="18">
        <f t="shared" si="0"/>
        <v>0</v>
      </c>
    </row>
    <row r="45" spans="2:8" ht="16.149999999999999" customHeight="1" x14ac:dyDescent="0.25">
      <c r="B45" s="44"/>
      <c r="C45" s="40"/>
      <c r="D45" s="79" t="s">
        <v>50</v>
      </c>
      <c r="E45" s="79"/>
      <c r="F45" s="79"/>
      <c r="G45" s="36"/>
      <c r="H45" s="24"/>
    </row>
    <row r="46" spans="2:8" ht="16.149999999999999" customHeight="1" x14ac:dyDescent="0.3">
      <c r="B46" s="19"/>
      <c r="C46" s="39" t="s">
        <v>51</v>
      </c>
      <c r="D46" s="83" t="s">
        <v>52</v>
      </c>
      <c r="E46" s="84"/>
      <c r="F46" s="85"/>
      <c r="G46" s="33">
        <v>206</v>
      </c>
      <c r="H46" s="18">
        <f t="shared" si="0"/>
        <v>0</v>
      </c>
    </row>
    <row r="47" spans="2:8" ht="16.149999999999999" customHeight="1" x14ac:dyDescent="0.3">
      <c r="B47" s="19"/>
      <c r="C47" s="39" t="s">
        <v>53</v>
      </c>
      <c r="D47" s="80" t="s">
        <v>54</v>
      </c>
      <c r="E47" s="81"/>
      <c r="F47" s="82"/>
      <c r="G47" s="33">
        <v>446</v>
      </c>
      <c r="H47" s="18">
        <f t="shared" si="0"/>
        <v>0</v>
      </c>
    </row>
    <row r="48" spans="2:8" ht="16.149999999999999" customHeight="1" x14ac:dyDescent="0.3">
      <c r="B48" s="19"/>
      <c r="C48" s="39" t="s">
        <v>55</v>
      </c>
      <c r="D48" s="86" t="s">
        <v>56</v>
      </c>
      <c r="E48" s="87"/>
      <c r="F48" s="88"/>
      <c r="G48" s="34">
        <v>587</v>
      </c>
      <c r="H48" s="18">
        <f t="shared" si="0"/>
        <v>0</v>
      </c>
    </row>
    <row r="49" spans="2:8" ht="16.149999999999999" customHeight="1" x14ac:dyDescent="0.25">
      <c r="B49" s="44"/>
      <c r="C49" s="41"/>
      <c r="D49" s="79" t="s">
        <v>57</v>
      </c>
      <c r="E49" s="79"/>
      <c r="F49" s="79"/>
      <c r="G49" s="36"/>
      <c r="H49" s="24"/>
    </row>
    <row r="50" spans="2:8" ht="16.149999999999999" customHeight="1" x14ac:dyDescent="0.25">
      <c r="B50" s="19"/>
      <c r="C50" s="42" t="s">
        <v>58</v>
      </c>
      <c r="D50" s="83" t="s">
        <v>59</v>
      </c>
      <c r="E50" s="84"/>
      <c r="F50" s="85"/>
      <c r="G50" s="33">
        <v>853</v>
      </c>
      <c r="H50" s="18">
        <f t="shared" si="0"/>
        <v>0</v>
      </c>
    </row>
    <row r="51" spans="2:8" ht="16.149999999999999" customHeight="1" x14ac:dyDescent="0.3">
      <c r="B51" s="19"/>
      <c r="C51" s="42" t="s">
        <v>60</v>
      </c>
      <c r="D51" s="80" t="s">
        <v>61</v>
      </c>
      <c r="E51" s="81"/>
      <c r="F51" s="82"/>
      <c r="G51" s="33">
        <v>853</v>
      </c>
      <c r="H51" s="18">
        <f t="shared" si="0"/>
        <v>0</v>
      </c>
    </row>
    <row r="52" spans="2:8" ht="16.149999999999999" customHeight="1" x14ac:dyDescent="0.3">
      <c r="B52" s="19"/>
      <c r="C52" s="42" t="s">
        <v>62</v>
      </c>
      <c r="D52" s="80" t="s">
        <v>63</v>
      </c>
      <c r="E52" s="81"/>
      <c r="F52" s="82"/>
      <c r="G52" s="33">
        <v>853</v>
      </c>
      <c r="H52" s="18">
        <f t="shared" si="0"/>
        <v>0</v>
      </c>
    </row>
    <row r="53" spans="2:8" ht="16.149999999999999" customHeight="1" x14ac:dyDescent="0.3">
      <c r="B53" s="19"/>
      <c r="C53" s="42" t="s">
        <v>64</v>
      </c>
      <c r="D53" s="80" t="s">
        <v>65</v>
      </c>
      <c r="E53" s="81"/>
      <c r="F53" s="82"/>
      <c r="G53" s="33">
        <v>853</v>
      </c>
      <c r="H53" s="18">
        <f t="shared" si="0"/>
        <v>0</v>
      </c>
    </row>
    <row r="54" spans="2:8" ht="16.149999999999999" customHeight="1" x14ac:dyDescent="0.25">
      <c r="B54" s="19"/>
      <c r="C54" s="42" t="s">
        <v>66</v>
      </c>
      <c r="D54" s="83" t="s">
        <v>67</v>
      </c>
      <c r="E54" s="84"/>
      <c r="F54" s="85"/>
      <c r="G54" s="33">
        <v>853</v>
      </c>
      <c r="H54" s="18">
        <f t="shared" si="0"/>
        <v>0</v>
      </c>
    </row>
    <row r="55" spans="2:8" ht="16.149999999999999" customHeight="1" x14ac:dyDescent="0.25">
      <c r="B55" s="19"/>
      <c r="C55" s="42" t="s">
        <v>68</v>
      </c>
      <c r="D55" s="83" t="s">
        <v>69</v>
      </c>
      <c r="E55" s="84"/>
      <c r="F55" s="85"/>
      <c r="G55" s="33">
        <v>981</v>
      </c>
      <c r="H55" s="18">
        <f t="shared" si="0"/>
        <v>0</v>
      </c>
    </row>
    <row r="56" spans="2:8" ht="16.149999999999999" customHeight="1" x14ac:dyDescent="0.25">
      <c r="B56" s="19"/>
      <c r="C56" s="42" t="s">
        <v>70</v>
      </c>
      <c r="D56" s="83" t="s">
        <v>71</v>
      </c>
      <c r="E56" s="84"/>
      <c r="F56" s="85"/>
      <c r="G56" s="33">
        <v>1472</v>
      </c>
      <c r="H56" s="18">
        <f t="shared" si="0"/>
        <v>0</v>
      </c>
    </row>
    <row r="57" spans="2:8" ht="16.149999999999999" customHeight="1" x14ac:dyDescent="0.25">
      <c r="B57" s="19"/>
      <c r="C57" s="42" t="s">
        <v>72</v>
      </c>
      <c r="D57" s="83" t="s">
        <v>73</v>
      </c>
      <c r="E57" s="84"/>
      <c r="F57" s="85"/>
      <c r="G57" s="33">
        <v>1685</v>
      </c>
      <c r="H57" s="18">
        <f t="shared" si="0"/>
        <v>0</v>
      </c>
    </row>
    <row r="58" spans="2:8" ht="16.149999999999999" customHeight="1" x14ac:dyDescent="0.25">
      <c r="B58" s="19"/>
      <c r="C58" s="42" t="s">
        <v>74</v>
      </c>
      <c r="D58" s="83" t="s">
        <v>75</v>
      </c>
      <c r="E58" s="84"/>
      <c r="F58" s="85"/>
      <c r="G58" s="33">
        <v>1685</v>
      </c>
      <c r="H58" s="18">
        <f t="shared" si="0"/>
        <v>0</v>
      </c>
    </row>
    <row r="59" spans="2:8" ht="16.149999999999999" customHeight="1" x14ac:dyDescent="0.25">
      <c r="B59" s="44"/>
      <c r="C59" s="43"/>
      <c r="D59" s="79" t="s">
        <v>76</v>
      </c>
      <c r="E59" s="79"/>
      <c r="F59" s="79"/>
      <c r="G59" s="36"/>
      <c r="H59" s="24"/>
    </row>
    <row r="60" spans="2:8" ht="16.149999999999999" customHeight="1" x14ac:dyDescent="0.25">
      <c r="B60" s="19"/>
      <c r="C60" s="42" t="s">
        <v>77</v>
      </c>
      <c r="D60" s="83" t="s">
        <v>78</v>
      </c>
      <c r="E60" s="84"/>
      <c r="F60" s="85"/>
      <c r="G60" s="33">
        <v>853</v>
      </c>
      <c r="H60" s="18">
        <f t="shared" si="0"/>
        <v>0</v>
      </c>
    </row>
    <row r="61" spans="2:8" ht="16.149999999999999" customHeight="1" x14ac:dyDescent="0.25">
      <c r="B61" s="19"/>
      <c r="C61" s="42" t="s">
        <v>79</v>
      </c>
      <c r="D61" s="83" t="s">
        <v>80</v>
      </c>
      <c r="E61" s="84"/>
      <c r="F61" s="85"/>
      <c r="G61" s="34">
        <v>1067</v>
      </c>
      <c r="H61" s="18">
        <f t="shared" si="0"/>
        <v>0</v>
      </c>
    </row>
    <row r="62" spans="2:8" ht="16.149999999999999" customHeight="1" thickBot="1" x14ac:dyDescent="0.35">
      <c r="B62" s="31"/>
      <c r="C62" s="45" t="s">
        <v>81</v>
      </c>
      <c r="D62" s="76" t="s">
        <v>82</v>
      </c>
      <c r="E62" s="77"/>
      <c r="F62" s="78"/>
      <c r="G62" s="35">
        <v>1600</v>
      </c>
      <c r="H62" s="32">
        <f t="shared" si="0"/>
        <v>0</v>
      </c>
    </row>
  </sheetData>
  <sheetProtection algorithmName="SHA-512" hashValue="YwU+Ti8EaEA3cWL3qFEQ1ULRaGjW+WsecdBl38tOiy294VGmi3jVhqCUT/bLlnjWdCYKnTQTD/MSEWQ08q4mxg==" saltValue="uHyyoYco+2dk6buTo5w8CA==" spinCount="100000" sheet="1" formatCells="0"/>
  <mergeCells count="58">
    <mergeCell ref="D32:F32"/>
    <mergeCell ref="B23:H23"/>
    <mergeCell ref="D31:F31"/>
    <mergeCell ref="B28:G28"/>
    <mergeCell ref="G24:H24"/>
    <mergeCell ref="G25:H25"/>
    <mergeCell ref="B24:F24"/>
    <mergeCell ref="B25:F25"/>
    <mergeCell ref="D30:E30"/>
    <mergeCell ref="F30:G30"/>
    <mergeCell ref="F14:G14"/>
    <mergeCell ref="B17:D17"/>
    <mergeCell ref="F17:G17"/>
    <mergeCell ref="B22:H22"/>
    <mergeCell ref="B20:H20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4:D14"/>
    <mergeCell ref="B13:D13"/>
    <mergeCell ref="E13:H13"/>
    <mergeCell ref="D44:F44"/>
    <mergeCell ref="D41:F41"/>
    <mergeCell ref="D56:F56"/>
    <mergeCell ref="D34:F34"/>
    <mergeCell ref="D33:F33"/>
    <mergeCell ref="D36:F36"/>
    <mergeCell ref="D43:F43"/>
    <mergeCell ref="D42:F42"/>
    <mergeCell ref="D45:F45"/>
    <mergeCell ref="D46:F46"/>
    <mergeCell ref="D47:F47"/>
    <mergeCell ref="D48:F48"/>
    <mergeCell ref="D50:F50"/>
    <mergeCell ref="D37:F37"/>
    <mergeCell ref="D53:F53"/>
    <mergeCell ref="D39:F39"/>
    <mergeCell ref="D62:F62"/>
    <mergeCell ref="D49:F49"/>
    <mergeCell ref="D51:F51"/>
    <mergeCell ref="D52:F52"/>
    <mergeCell ref="D54:F54"/>
    <mergeCell ref="D55:F55"/>
    <mergeCell ref="D57:F57"/>
    <mergeCell ref="D58:F58"/>
    <mergeCell ref="D60:F60"/>
    <mergeCell ref="D61:F61"/>
    <mergeCell ref="D59:F59"/>
  </mergeCells>
  <phoneticPr fontId="45" type="noConversion"/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4" r:id="rId6" xr:uid="{79462473-451F-4BB4-B9DF-9796482BD884}"/>
    <hyperlink ref="G25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1FA928-DDCC-402C-8EB8-CAF937CC7DD8}"/>
</file>

<file path=customXml/itemProps2.xml><?xml version="1.0" encoding="utf-8"?>
<ds:datastoreItem xmlns:ds="http://schemas.openxmlformats.org/officeDocument/2006/customXml" ds:itemID="{25314E88-208D-41FB-8327-56FBA8C37031}"/>
</file>

<file path=customXml/itemProps3.xml><?xml version="1.0" encoding="utf-8"?>
<ds:datastoreItem xmlns:ds="http://schemas.openxmlformats.org/officeDocument/2006/customXml" ds:itemID="{D869E355-9930-4F82-954B-64BCAA2EB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Nancy Evans</cp:lastModifiedBy>
  <cp:lastPrinted>2025-06-11T14:41:49Z</cp:lastPrinted>
  <dcterms:created xsi:type="dcterms:W3CDTF">2015-10-02T20:30:18Z</dcterms:created>
  <dcterms:modified xsi:type="dcterms:W3CDTF">2025-06-11T19:54:48Z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