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2" documentId="8_{F253755A-2974-47D9-9B04-6E67D21E7445}" xr6:coauthVersionLast="47" xr6:coauthVersionMax="47" xr10:uidLastSave="{38C553FD-D6B2-45A3-9704-3A3E1AB3F78A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44" i="1"/>
  <c r="H45" i="1"/>
  <c r="H46" i="1"/>
  <c r="H34" i="1" l="1"/>
  <c r="H33" i="1" l="1"/>
  <c r="H27" i="1" l="1"/>
  <c r="H29" i="1" s="1"/>
</calcChain>
</file>

<file path=xl/sharedStrings.xml><?xml version="1.0" encoding="utf-8"?>
<sst xmlns="http://schemas.openxmlformats.org/spreadsheetml/2006/main" count="72" uniqueCount="68">
  <si>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</si>
  <si>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</si>
  <si>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</si>
  <si>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</si>
  <si>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</si>
  <si>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</si>
  <si>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</si>
  <si>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</si>
  <si>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</si>
  <si>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</si>
  <si>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</si>
  <si>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</si>
  <si>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</si>
  <si>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</si>
  <si>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</si>
  <si>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</si>
  <si>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</si>
  <si>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</si>
  <si>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</si>
  <si>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</si>
  <si>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</si>
  <si>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</si>
  <si>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</si>
  <si>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</si>
  <si>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</si>
  <si>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Consumables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</si>
  <si>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</si>
  <si>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</si>
  <si>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</si>
  <si>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</si>
  <si>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</si>
  <si>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</si>
  <si>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</si>
  <si>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</si>
  <si>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</si>
  <si>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</si>
  <si>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</si>
  <si>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RPS-00363-S</t>
  </si>
  <si>
    <t>NEO450 CALIBRATION SHEETS - QTY 3</t>
  </si>
  <si>
    <t>RPS-00364-S</t>
  </si>
  <si>
    <t>NEO800 CALIBRATION SHEETS - QTY 4</t>
  </si>
  <si>
    <t>RPS-00015</t>
  </si>
  <si>
    <t>SOMOS DMX SL-100 (PACK OF 2 X 10KG)</t>
  </si>
  <si>
    <t>RPS-00016</t>
  </si>
  <si>
    <t>WATERCLEAR ULTRA 10122 (PACK OF 2 X 10KG)</t>
  </si>
  <si>
    <t>RPS-00017</t>
  </si>
  <si>
    <t>SOMOS NEXT (PACK OF 2 X 10KG)</t>
  </si>
  <si>
    <t>RPS-00018</t>
  </si>
  <si>
    <t>SOMOS PERFORM (PACK OF 2 X 10KG)</t>
  </si>
  <si>
    <t>RPS-00019</t>
  </si>
  <si>
    <t>SOMOS WATERSHED XC 11122  (PACK OF 2 X 10KG)</t>
  </si>
  <si>
    <t>RPS-00020</t>
  </si>
  <si>
    <t>SOMOS EVOLVE (PACK OF 2 X 10KG)</t>
  </si>
  <si>
    <t>RPS-00021</t>
  </si>
  <si>
    <t>SOMOS TAURUS (PACK OF 2 X 10KG)</t>
  </si>
  <si>
    <t>RPS-00022</t>
  </si>
  <si>
    <t>SOMOS PERFORM REFLECT (PACK OF 2 X 10KG)</t>
  </si>
  <si>
    <t>RPS-00023</t>
  </si>
  <si>
    <t>SOMOS WATERSHED BLACK (PACK OF 2 X 10KG)</t>
  </si>
  <si>
    <t>RPS-00024</t>
  </si>
  <si>
    <t>SOMOS 9120 (PACK OF 2 X 10KG)</t>
  </si>
  <si>
    <t>RPS-00025</t>
  </si>
  <si>
    <t>SOMOS BIOCLEAR (PACK OF 2 X 10KG)</t>
  </si>
  <si>
    <t>RPS-00026</t>
  </si>
  <si>
    <t>USD NEO450/NEO800 CONSUMABLE ORDER FORM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</si>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</sst>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6" fillId="0" borderId="0" xfId="0" applyFont="1"/>
    <xf numFmtId="0" fontId="28" fillId="0" borderId="11" xfId="0" applyFont="1" applyBorder="1"/>
    <xf numFmtId="0" fontId="30" fillId="0" borderId="47" xfId="2" applyFont="1" applyBorder="1" applyAlignment="1">
      <alignment vertical="center"/>
    </xf>
    <xf numFmtId="0" fontId="28" fillId="0" borderId="44" xfId="0" applyFont="1" applyBorder="1"/>
    <xf numFmtId="0" fontId="28" fillId="0" borderId="47" xfId="0" applyFont="1" applyBorder="1"/>
    <xf numFmtId="0" fontId="28" fillId="0" borderId="48" xfId="0" applyFont="1" applyBorder="1"/>
    <xf numFmtId="0" fontId="28" fillId="0" borderId="37" xfId="0" applyFont="1" applyBorder="1"/>
    <xf numFmtId="0" fontId="28" fillId="0" borderId="41" xfId="0" applyFont="1" applyBorder="1" applyAlignment="1">
      <alignment horizontal="right"/>
    </xf>
    <xf numFmtId="0" fontId="28" fillId="0" borderId="46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8" fillId="4" borderId="11" xfId="0" applyFont="1" applyFill="1" applyBorder="1" applyAlignment="1">
      <alignment horizontal="left"/>
    </xf>
    <xf numFmtId="0" fontId="28" fillId="0" borderId="40" xfId="0" applyFont="1" applyBorder="1" applyAlignment="1">
      <alignment horizontal="right"/>
    </xf>
    <xf numFmtId="0" fontId="33" fillId="0" borderId="42" xfId="2" applyFont="1" applyBorder="1" applyAlignment="1">
      <alignment vertical="center"/>
    </xf>
    <xf numFmtId="0" fontId="36" fillId="0" borderId="50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36" fillId="0" borderId="51" xfId="0" applyFont="1" applyBorder="1" applyAlignment="1" applyProtection="1">
      <alignment horizontal="left" vertical="center"/>
      <protection locked="0"/>
    </xf>
    <xf numFmtId="0" fontId="36" fillId="0" borderId="50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39" fillId="0" borderId="0" xfId="0" applyFont="1"/>
    <xf numFmtId="0" fontId="36" fillId="3" borderId="7" xfId="0" applyFont="1" applyFill="1" applyBorder="1" applyAlignment="1" applyProtection="1">
      <alignment horizontal="center"/>
      <protection locked="0"/>
    </xf>
    <xf numFmtId="0" fontId="42" fillId="0" borderId="1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6" fillId="3" borderId="10" xfId="0" applyFont="1" applyFill="1" applyBorder="1" applyAlignment="1" applyProtection="1">
      <alignment horizontal="center"/>
      <protection locked="0"/>
    </xf>
    <xf numFmtId="0" fontId="35" fillId="38" borderId="23" xfId="0" applyFont="1" applyFill="1" applyBorder="1" applyAlignment="1">
      <alignment horizontal="center" vertical="center"/>
    </xf>
    <xf numFmtId="0" fontId="35" fillId="38" borderId="22" xfId="0" applyFont="1" applyFill="1" applyBorder="1" applyAlignment="1">
      <alignment horizontal="center" vertical="center"/>
    </xf>
    <xf numFmtId="0" fontId="35" fillId="38" borderId="19" xfId="0" applyFont="1" applyFill="1" applyBorder="1" applyAlignment="1">
      <alignment horizontal="center" vertical="center"/>
    </xf>
    <xf numFmtId="0" fontId="36" fillId="0" borderId="51" xfId="0" applyFont="1" applyBorder="1" applyAlignment="1" applyProtection="1">
      <alignment horizontal="left" vertical="center" wrapText="1"/>
      <protection locked="0"/>
    </xf>
    <xf numFmtId="44" fontId="39" fillId="4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8" fillId="0" borderId="46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35" fillId="38" borderId="22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38" fillId="0" borderId="34" xfId="65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39" fillId="4" borderId="17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left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7" xfId="610" applyFont="1" applyFill="1" applyBorder="1" applyAlignment="1">
      <alignment horizontal="center" vertical="center" readingOrder="1"/>
    </xf>
    <xf numFmtId="44" fontId="40" fillId="0" borderId="20" xfId="610" applyFont="1" applyFill="1" applyBorder="1" applyAlignment="1" applyProtection="1">
      <alignment horizontal="center" vertical="center" readingOrder="1"/>
    </xf>
    <xf numFmtId="0" fontId="45" fillId="0" borderId="8" xfId="0" applyFont="1" applyBorder="1" applyAlignment="1">
      <alignment horizontal="left"/>
    </xf>
    <xf numFmtId="0" fontId="45" fillId="0" borderId="8" xfId="0" applyFont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37" fillId="37" borderId="11" xfId="0" applyFont="1" applyFill="1" applyBorder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17" fillId="37" borderId="0" xfId="0" applyFont="1" applyFill="1"/>
    <xf numFmtId="0" fontId="44" fillId="37" borderId="0" xfId="2" applyFont="1" applyFill="1" applyBorder="1" applyAlignment="1">
      <alignment vertical="center"/>
    </xf>
    <xf numFmtId="0" fontId="46" fillId="4" borderId="61" xfId="2" applyFont="1" applyFill="1" applyBorder="1" applyAlignment="1" applyProtection="1">
      <alignment vertical="center"/>
    </xf>
    <xf numFmtId="0" fontId="17" fillId="0" borderId="0" xfId="0" applyFont="1"/>
    <xf numFmtId="0" fontId="47" fillId="37" borderId="0" xfId="0" applyFont="1" applyFill="1" applyAlignment="1">
      <alignment horizontal="left" vertical="center"/>
    </xf>
    <xf numFmtId="44" fontId="40" fillId="4" borderId="62" xfId="2" applyNumberFormat="1" applyFont="1" applyFill="1" applyBorder="1" applyAlignment="1" applyProtection="1">
      <alignment vertical="center"/>
    </xf>
    <xf numFmtId="0" fontId="1" fillId="0" borderId="0" xfId="0" applyFont="1"/>
    <xf numFmtId="0" fontId="36" fillId="37" borderId="11" xfId="0" applyFont="1" applyFill="1" applyBorder="1" applyAlignment="1" applyProtection="1">
      <alignment horizontal="left"/>
      <protection locked="0"/>
    </xf>
    <xf numFmtId="0" fontId="36" fillId="37" borderId="0" xfId="0" applyFont="1" applyFill="1" applyAlignment="1" applyProtection="1">
      <alignment horizontal="left"/>
      <protection locked="0"/>
    </xf>
    <xf numFmtId="44" fontId="17" fillId="4" borderId="62" xfId="1" applyFont="1" applyFill="1" applyBorder="1" applyAlignment="1" applyProtection="1">
      <alignment horizontal="center" vertical="center"/>
    </xf>
    <xf numFmtId="0" fontId="46" fillId="37" borderId="0" xfId="0" applyFont="1" applyFill="1" applyAlignment="1" applyProtection="1">
      <alignment horizontal="left"/>
      <protection locked="0"/>
    </xf>
    <xf numFmtId="164" fontId="41" fillId="3" borderId="33" xfId="1" applyNumberFormat="1" applyFont="1" applyFill="1" applyBorder="1" applyAlignment="1">
      <alignment horizontal="center"/>
    </xf>
    <xf numFmtId="0" fontId="35" fillId="3" borderId="18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4" xfId="0" applyFont="1" applyFill="1" applyBorder="1" applyAlignment="1">
      <alignment horizontal="left" vertical="center"/>
    </xf>
    <xf numFmtId="0" fontId="42" fillId="0" borderId="3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43" xfId="0" applyFont="1" applyBorder="1" applyAlignment="1" applyProtection="1">
      <alignment horizontal="left" vertical="center"/>
      <protection locked="0"/>
    </xf>
    <xf numFmtId="0" fontId="36" fillId="0" borderId="49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27" fillId="4" borderId="54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45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0" fontId="31" fillId="0" borderId="13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8" xfId="2" applyFont="1" applyBorder="1" applyAlignment="1">
      <alignment vertical="center"/>
    </xf>
    <xf numFmtId="0" fontId="34" fillId="2" borderId="15" xfId="0" applyFont="1" applyFill="1" applyBorder="1" applyAlignment="1">
      <alignment horizontal="center" vertical="center" readingOrder="1"/>
    </xf>
    <xf numFmtId="0" fontId="34" fillId="2" borderId="3" xfId="0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readingOrder="1"/>
    </xf>
    <xf numFmtId="0" fontId="35" fillId="3" borderId="13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30" fillId="0" borderId="44" xfId="2" applyFont="1" applyBorder="1" applyAlignment="1">
      <alignment horizontal="center" vertical="center"/>
    </xf>
    <xf numFmtId="0" fontId="30" fillId="0" borderId="45" xfId="2" applyFont="1" applyBorder="1" applyAlignment="1">
      <alignment horizontal="center" vertic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4" fillId="0" borderId="43" xfId="2" applyFont="1" applyBorder="1" applyAlignment="1" applyProtection="1">
      <alignment horizontal="left" vertical="center" wrapText="1" readingOrder="1"/>
      <protection locked="0"/>
    </xf>
    <xf numFmtId="0" fontId="44" fillId="0" borderId="9" xfId="2" applyFont="1" applyBorder="1" applyAlignment="1" applyProtection="1">
      <alignment horizontal="left" vertical="center" wrapText="1" readingOrder="1"/>
      <protection locked="0"/>
    </xf>
    <xf numFmtId="0" fontId="44" fillId="0" borderId="58" xfId="2" applyFont="1" applyBorder="1" applyAlignment="1">
      <alignment vertical="center"/>
    </xf>
    <xf numFmtId="0" fontId="44" fillId="0" borderId="14" xfId="2" applyFont="1" applyBorder="1" applyAlignment="1">
      <alignment vertical="center"/>
    </xf>
    <xf numFmtId="0" fontId="37" fillId="0" borderId="10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1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5" fillId="3" borderId="7" xfId="0" applyFont="1" applyFill="1" applyBorder="1" applyAlignment="1">
      <alignment horizontal="center"/>
    </xf>
    <xf numFmtId="0" fontId="36" fillId="37" borderId="11" xfId="0" applyFont="1" applyFill="1" applyBorder="1" applyAlignment="1" applyProtection="1">
      <alignment horizontal="left"/>
      <protection locked="0"/>
    </xf>
    <xf numFmtId="0" fontId="36" fillId="37" borderId="0" xfId="0" applyFont="1" applyFill="1" applyAlignment="1" applyProtection="1">
      <alignment horizontal="left"/>
      <protection locked="0"/>
    </xf>
    <xf numFmtId="0" fontId="45" fillId="0" borderId="59" xfId="0" applyFont="1" applyBorder="1" applyAlignment="1">
      <alignment horizontal="left" vertical="center" shrinkToFit="1" readingOrder="1"/>
    </xf>
    <xf numFmtId="0" fontId="45" fillId="0" borderId="57" xfId="0" applyFont="1" applyBorder="1" applyAlignment="1">
      <alignment horizontal="left" vertical="center" shrinkToFit="1" readingOrder="1"/>
    </xf>
    <xf numFmtId="0" fontId="45" fillId="0" borderId="60" xfId="0" applyFont="1" applyBorder="1" applyAlignment="1">
      <alignment horizontal="left" vertical="center" shrinkToFit="1" readingOrder="1"/>
    </xf>
    <xf numFmtId="0" fontId="45" fillId="0" borderId="5" xfId="0" applyFont="1" applyBorder="1" applyAlignment="1">
      <alignment horizontal="left" vertical="center" shrinkToFit="1" readingOrder="1"/>
    </xf>
    <xf numFmtId="0" fontId="45" fillId="0" borderId="7" xfId="0" applyFont="1" applyBorder="1" applyAlignment="1">
      <alignment horizontal="left" vertical="center" shrinkToFit="1" readingOrder="1"/>
    </xf>
    <xf numFmtId="0" fontId="45" fillId="0" borderId="6" xfId="0" applyFont="1" applyBorder="1" applyAlignment="1">
      <alignment horizontal="left" vertical="center" shrinkToFit="1" readingOrder="1"/>
    </xf>
    <xf numFmtId="0" fontId="45" fillId="0" borderId="5" xfId="0" applyFont="1" applyBorder="1"/>
    <xf numFmtId="0" fontId="45" fillId="0" borderId="7" xfId="0" applyFont="1" applyBorder="1"/>
    <xf numFmtId="0" fontId="45" fillId="0" borderId="6" xfId="0" applyFont="1" applyBorder="1"/>
    <xf numFmtId="0" fontId="45" fillId="4" borderId="5" xfId="0" applyFont="1" applyFill="1" applyBorder="1"/>
    <xf numFmtId="0" fontId="45" fillId="4" borderId="7" xfId="0" applyFont="1" applyFill="1" applyBorder="1"/>
    <xf numFmtId="0" fontId="45" fillId="4" borderId="6" xfId="0" applyFont="1" applyFill="1" applyBorder="1"/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327660</xdr:colOff>
      <xdr:row>6</xdr:row>
      <xdr:rowOff>20320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1165860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6"/>
  <sheetViews>
    <sheetView tabSelected="1" topLeftCell="A19" zoomScaleNormal="100" workbookViewId="0">
      <selection activeCell="B39" sqref="B39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32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85"/>
      <c r="C2" s="86"/>
      <c r="D2" s="86"/>
      <c r="E2" s="86"/>
      <c r="F2" s="86"/>
      <c r="G2" s="86"/>
      <c r="H2" s="87"/>
    </row>
    <row r="3" spans="2:8" ht="16.149999999999999" customHeight="1" x14ac:dyDescent="0.25">
      <c r="B3" s="88"/>
      <c r="C3" s="89"/>
      <c r="D3" s="89"/>
      <c r="E3" s="89"/>
      <c r="F3" s="89"/>
      <c r="G3" s="89"/>
      <c r="H3" s="90"/>
    </row>
    <row r="4" spans="2:8" ht="16.149999999999999" customHeight="1" x14ac:dyDescent="0.25">
      <c r="B4" s="88"/>
      <c r="C4" s="89"/>
      <c r="D4" s="89"/>
      <c r="E4" s="89"/>
      <c r="F4" s="89"/>
      <c r="G4" s="89"/>
      <c r="H4" s="90"/>
    </row>
    <row r="5" spans="2:8" ht="16.149999999999999" customHeight="1" x14ac:dyDescent="0.25">
      <c r="B5" s="91"/>
      <c r="C5" s="92"/>
      <c r="D5" s="89"/>
      <c r="E5" s="92"/>
      <c r="F5" s="92"/>
      <c r="G5" s="92"/>
      <c r="H5" s="93"/>
    </row>
    <row r="6" spans="2:8" ht="16.149999999999999" customHeight="1" x14ac:dyDescent="0.3">
      <c r="B6" s="36"/>
      <c r="C6" s="43"/>
      <c r="D6" s="43"/>
      <c r="E6" s="43"/>
      <c r="F6" s="43"/>
      <c r="G6" s="43"/>
      <c r="H6" s="37"/>
    </row>
    <row r="7" spans="2:8" ht="16.149999999999999" customHeight="1" x14ac:dyDescent="0.35">
      <c r="B7" s="2" t="s">
        <v>14</v>
      </c>
      <c r="C7" s="44"/>
      <c r="D7" s="3" t="s">
        <v>13</v>
      </c>
      <c r="E7" s="4"/>
      <c r="F7" s="5"/>
      <c r="G7" s="106" t="s">
        <v>17</v>
      </c>
      <c r="H7" s="107"/>
    </row>
    <row r="8" spans="2:8" ht="16.149999999999999" customHeight="1" x14ac:dyDescent="0.3">
      <c r="B8" s="6" t="s">
        <v>0</v>
      </c>
      <c r="C8" s="33"/>
      <c r="D8" s="45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46"/>
      <c r="D9" s="47"/>
      <c r="E9" s="47"/>
      <c r="F9" s="47"/>
      <c r="G9" s="47"/>
      <c r="H9" s="12" t="s">
        <v>16</v>
      </c>
    </row>
    <row r="10" spans="2:8" ht="16.149999999999999" customHeight="1" x14ac:dyDescent="0.25">
      <c r="B10" s="97" t="s">
        <v>7</v>
      </c>
      <c r="C10" s="98"/>
      <c r="D10" s="99"/>
      <c r="E10" s="25"/>
      <c r="F10" s="13"/>
      <c r="G10" s="108" t="s">
        <v>3</v>
      </c>
      <c r="H10" s="109"/>
    </row>
    <row r="11" spans="2:8" ht="16.149999999999999" customHeight="1" thickBot="1" x14ac:dyDescent="0.3">
      <c r="B11" s="100" t="s">
        <v>64</v>
      </c>
      <c r="C11" s="101"/>
      <c r="D11" s="101"/>
      <c r="E11" s="101"/>
      <c r="F11" s="101"/>
      <c r="G11" s="101"/>
      <c r="H11" s="102"/>
    </row>
    <row r="12" spans="2:8" ht="16.149999999999999" customHeight="1" thickTop="1" x14ac:dyDescent="0.25">
      <c r="B12" s="94" t="s">
        <v>10</v>
      </c>
      <c r="C12" s="95"/>
      <c r="D12" s="95"/>
      <c r="E12" s="95"/>
      <c r="F12" s="95"/>
      <c r="G12" s="95"/>
      <c r="H12" s="96"/>
    </row>
    <row r="13" spans="2:8" ht="16.149999999999999" customHeight="1" x14ac:dyDescent="0.25">
      <c r="B13" s="110"/>
      <c r="C13" s="79"/>
      <c r="D13" s="79"/>
      <c r="E13" s="78" t="s">
        <v>27</v>
      </c>
      <c r="F13" s="79"/>
      <c r="G13" s="79"/>
      <c r="H13" s="111"/>
    </row>
    <row r="14" spans="2:8" ht="16.149999999999999" customHeight="1" x14ac:dyDescent="0.25">
      <c r="B14" s="110" t="s">
        <v>28</v>
      </c>
      <c r="C14" s="79"/>
      <c r="D14" s="79"/>
      <c r="E14" s="30" t="s">
        <v>33</v>
      </c>
      <c r="F14" s="78" t="s">
        <v>34</v>
      </c>
      <c r="G14" s="79"/>
      <c r="H14" s="14" t="s">
        <v>35</v>
      </c>
    </row>
    <row r="15" spans="2:8" ht="16.149999999999999" customHeight="1" x14ac:dyDescent="0.25">
      <c r="B15" s="103" t="s">
        <v>11</v>
      </c>
      <c r="C15" s="104"/>
      <c r="D15" s="104"/>
      <c r="E15" s="104"/>
      <c r="F15" s="104"/>
      <c r="G15" s="104"/>
      <c r="H15" s="105"/>
    </row>
    <row r="16" spans="2:8" s="15" customFormat="1" ht="16.149999999999999" customHeight="1" x14ac:dyDescent="0.25">
      <c r="B16" s="80" t="s">
        <v>29</v>
      </c>
      <c r="C16" s="81"/>
      <c r="D16" s="81"/>
      <c r="E16" s="82" t="s">
        <v>9</v>
      </c>
      <c r="F16" s="81"/>
      <c r="G16" s="81"/>
      <c r="H16" s="84"/>
    </row>
    <row r="17" spans="2:8" s="15" customFormat="1" ht="16.149999999999999" customHeight="1" x14ac:dyDescent="0.25">
      <c r="B17" s="80" t="s">
        <v>30</v>
      </c>
      <c r="C17" s="81"/>
      <c r="D17" s="81"/>
      <c r="E17" s="16" t="s">
        <v>33</v>
      </c>
      <c r="F17" s="82" t="s">
        <v>34</v>
      </c>
      <c r="G17" s="83"/>
      <c r="H17" s="17" t="s">
        <v>35</v>
      </c>
    </row>
    <row r="18" spans="2:8" s="15" customFormat="1" ht="16.149999999999999" customHeight="1" x14ac:dyDescent="0.25">
      <c r="B18" s="80" t="s">
        <v>31</v>
      </c>
      <c r="C18" s="81"/>
      <c r="D18" s="81"/>
      <c r="E18" s="82" t="s">
        <v>32</v>
      </c>
      <c r="F18" s="81"/>
      <c r="G18" s="81"/>
      <c r="H18" s="84"/>
    </row>
    <row r="19" spans="2:8" ht="16.149999999999999" customHeight="1" x14ac:dyDescent="0.25">
      <c r="B19" s="94" t="s">
        <v>18</v>
      </c>
      <c r="C19" s="95"/>
      <c r="D19" s="95"/>
      <c r="E19" s="95"/>
      <c r="F19" s="95"/>
      <c r="G19" s="95"/>
      <c r="H19" s="96"/>
    </row>
    <row r="20" spans="2:8" ht="16.149999999999999" customHeight="1" x14ac:dyDescent="0.25">
      <c r="B20" s="80"/>
      <c r="C20" s="81"/>
      <c r="D20" s="81"/>
      <c r="E20" s="81"/>
      <c r="F20" s="81"/>
      <c r="G20" s="81"/>
      <c r="H20" s="84"/>
    </row>
    <row r="21" spans="2:8" ht="16.149999999999999" customHeight="1" x14ac:dyDescent="0.25">
      <c r="B21" s="94" t="s">
        <v>15</v>
      </c>
      <c r="C21" s="95"/>
      <c r="D21" s="95"/>
      <c r="E21" s="95"/>
      <c r="F21" s="95"/>
      <c r="G21" s="95"/>
      <c r="H21" s="96"/>
    </row>
    <row r="22" spans="2:8" ht="16.149999999999999" customHeight="1" x14ac:dyDescent="0.25">
      <c r="B22" s="80" t="s">
        <v>36</v>
      </c>
      <c r="C22" s="81"/>
      <c r="D22" s="81"/>
      <c r="E22" s="81"/>
      <c r="F22" s="81"/>
      <c r="G22" s="81"/>
      <c r="H22" s="84"/>
    </row>
    <row r="23" spans="2:8" ht="16.149999999999999" customHeight="1" x14ac:dyDescent="0.25">
      <c r="B23" s="69" t="s">
        <v>19</v>
      </c>
      <c r="C23" s="70"/>
      <c r="D23" s="70"/>
      <c r="E23" s="70"/>
      <c r="F23" s="70"/>
      <c r="G23" s="70"/>
      <c r="H23" s="71"/>
    </row>
    <row r="24" spans="2:8" ht="16.149999999999999" customHeight="1" x14ac:dyDescent="0.3">
      <c r="B24" s="116" t="s">
        <v>26</v>
      </c>
      <c r="C24" s="117"/>
      <c r="D24" s="117"/>
      <c r="E24" s="117"/>
      <c r="F24" s="118"/>
      <c r="G24" s="112" t="s">
        <v>20</v>
      </c>
      <c r="H24" s="113"/>
    </row>
    <row r="25" spans="2:8" ht="16.149999999999999" customHeight="1" thickBot="1" x14ac:dyDescent="0.3">
      <c r="B25" s="119" t="s">
        <v>21</v>
      </c>
      <c r="C25" s="120"/>
      <c r="D25" s="120"/>
      <c r="E25" s="120"/>
      <c r="F25" s="121"/>
      <c r="G25" s="114" t="s">
        <v>22</v>
      </c>
      <c r="H25" s="115"/>
    </row>
    <row r="26" spans="2:8" s="60" customFormat="1" ht="16.149999999999999" customHeight="1" x14ac:dyDescent="0.25">
      <c r="B26" s="55"/>
      <c r="C26" s="56"/>
      <c r="D26" s="57"/>
      <c r="E26" s="56"/>
      <c r="F26" s="56"/>
      <c r="G26" s="58"/>
      <c r="H26" s="59" t="s">
        <v>65</v>
      </c>
    </row>
    <row r="27" spans="2:8" s="63" customFormat="1" ht="16.149999999999999" customHeight="1" x14ac:dyDescent="0.25">
      <c r="B27" s="55"/>
      <c r="C27" s="56"/>
      <c r="D27" s="61" t="s">
        <v>66</v>
      </c>
      <c r="E27" s="56"/>
      <c r="F27" s="56"/>
      <c r="G27" s="58"/>
      <c r="H27" s="62">
        <f>SUM(H31:H60)*0.05</f>
        <v>0</v>
      </c>
    </row>
    <row r="28" spans="2:8" s="63" customFormat="1" ht="16.149999999999999" customHeight="1" x14ac:dyDescent="0.3">
      <c r="B28" s="123"/>
      <c r="C28" s="124"/>
      <c r="D28" s="124"/>
      <c r="E28" s="124"/>
      <c r="F28" s="124"/>
      <c r="G28" s="124"/>
      <c r="H28" s="66" t="s">
        <v>12</v>
      </c>
    </row>
    <row r="29" spans="2:8" s="63" customFormat="1" ht="15.75" customHeight="1" x14ac:dyDescent="0.3">
      <c r="B29" s="64"/>
      <c r="C29" s="65"/>
      <c r="D29" s="67" t="s">
        <v>67</v>
      </c>
      <c r="E29" s="65"/>
      <c r="F29" s="65"/>
      <c r="G29" s="65"/>
      <c r="H29" s="62">
        <f>SUM(H31:H60, H27)</f>
        <v>0</v>
      </c>
    </row>
    <row r="30" spans="2:8" ht="16.149999999999999" customHeight="1" thickBot="1" x14ac:dyDescent="0.35">
      <c r="B30" s="26"/>
      <c r="C30" s="21"/>
      <c r="D30" s="122" t="s">
        <v>23</v>
      </c>
      <c r="E30" s="122"/>
      <c r="F30" s="122"/>
      <c r="G30" s="122"/>
      <c r="H30" s="68"/>
    </row>
    <row r="31" spans="2:8" ht="16.149999999999999" customHeight="1" x14ac:dyDescent="0.3">
      <c r="B31" s="22" t="s">
        <v>4</v>
      </c>
      <c r="C31" s="34" t="s">
        <v>6</v>
      </c>
      <c r="D31" s="72" t="s">
        <v>24</v>
      </c>
      <c r="E31" s="73"/>
      <c r="F31" s="74"/>
      <c r="G31" s="23" t="s">
        <v>5</v>
      </c>
      <c r="H31" s="24" t="s">
        <v>8</v>
      </c>
    </row>
    <row r="32" spans="2:8" ht="16.149999999999999" customHeight="1" x14ac:dyDescent="0.3">
      <c r="B32" s="27"/>
      <c r="C32" s="35"/>
      <c r="D32" s="75" t="s">
        <v>25</v>
      </c>
      <c r="E32" s="76"/>
      <c r="F32" s="77"/>
      <c r="G32" s="28"/>
      <c r="H32" s="29"/>
    </row>
    <row r="33" spans="2:8" ht="16.149999999999999" customHeight="1" x14ac:dyDescent="0.3">
      <c r="B33" s="38"/>
      <c r="C33" s="51" t="s">
        <v>37</v>
      </c>
      <c r="D33" s="128" t="s">
        <v>38</v>
      </c>
      <c r="E33" s="129"/>
      <c r="F33" s="130"/>
      <c r="G33" s="48">
        <v>1225</v>
      </c>
      <c r="H33" s="18">
        <f>SUM(B33*G33)</f>
        <v>0</v>
      </c>
    </row>
    <row r="34" spans="2:8" ht="16.149999999999999" customHeight="1" x14ac:dyDescent="0.3">
      <c r="B34" s="19"/>
      <c r="C34" s="51" t="s">
        <v>39</v>
      </c>
      <c r="D34" s="128" t="s">
        <v>40</v>
      </c>
      <c r="E34" s="129"/>
      <c r="F34" s="130"/>
      <c r="G34" s="48">
        <v>1225</v>
      </c>
      <c r="H34" s="18">
        <f t="shared" ref="H34" si="0">SUM(B34*G34)</f>
        <v>0</v>
      </c>
    </row>
    <row r="35" spans="2:8" s="20" customFormat="1" ht="16.149999999999999" customHeight="1" x14ac:dyDescent="0.3">
      <c r="B35" s="42"/>
      <c r="C35" s="52" t="s">
        <v>41</v>
      </c>
      <c r="D35" s="128" t="s">
        <v>42</v>
      </c>
      <c r="E35" s="129"/>
      <c r="F35" s="130"/>
      <c r="G35" s="48">
        <v>5500</v>
      </c>
      <c r="H35" s="31">
        <f t="shared" ref="H35:H36" si="1">SUM(B35*G35)</f>
        <v>0</v>
      </c>
    </row>
    <row r="36" spans="2:8" s="20" customFormat="1" ht="16.149999999999999" customHeight="1" x14ac:dyDescent="0.3">
      <c r="B36" s="42"/>
      <c r="C36" s="52" t="s">
        <v>43</v>
      </c>
      <c r="D36" s="128" t="s">
        <v>44</v>
      </c>
      <c r="E36" s="129"/>
      <c r="F36" s="130"/>
      <c r="G36" s="48">
        <v>4340</v>
      </c>
      <c r="H36" s="31">
        <f t="shared" si="1"/>
        <v>0</v>
      </c>
    </row>
    <row r="37" spans="2:8" s="20" customFormat="1" ht="16.149999999999999" customHeight="1" x14ac:dyDescent="0.3">
      <c r="B37" s="42"/>
      <c r="C37" s="52" t="s">
        <v>45</v>
      </c>
      <c r="D37" s="128" t="s">
        <v>46</v>
      </c>
      <c r="E37" s="129"/>
      <c r="F37" s="130"/>
      <c r="G37" s="48">
        <v>4840</v>
      </c>
      <c r="H37" s="31">
        <f>SUM(B37*G37)</f>
        <v>0</v>
      </c>
    </row>
    <row r="38" spans="2:8" s="20" customFormat="1" ht="16.149999999999999" customHeight="1" x14ac:dyDescent="0.3">
      <c r="B38" s="42"/>
      <c r="C38" s="53" t="s">
        <v>47</v>
      </c>
      <c r="D38" s="134" t="s">
        <v>48</v>
      </c>
      <c r="E38" s="135"/>
      <c r="F38" s="136"/>
      <c r="G38" s="48">
        <v>8800</v>
      </c>
      <c r="H38" s="31">
        <f>SUM(B38*G38)</f>
        <v>0</v>
      </c>
    </row>
    <row r="39" spans="2:8" s="20" customFormat="1" ht="16.149999999999999" customHeight="1" x14ac:dyDescent="0.3">
      <c r="B39" s="42"/>
      <c r="C39" s="52" t="s">
        <v>49</v>
      </c>
      <c r="D39" s="128" t="s">
        <v>50</v>
      </c>
      <c r="E39" s="129"/>
      <c r="F39" s="130"/>
      <c r="G39" s="48">
        <v>4700</v>
      </c>
      <c r="H39" s="31">
        <f>SUM(B39*G39)</f>
        <v>0</v>
      </c>
    </row>
    <row r="40" spans="2:8" ht="16.149999999999999" customHeight="1" x14ac:dyDescent="0.25">
      <c r="B40" s="42"/>
      <c r="C40" s="52" t="s">
        <v>51</v>
      </c>
      <c r="D40" s="128" t="s">
        <v>52</v>
      </c>
      <c r="E40" s="129"/>
      <c r="F40" s="130"/>
      <c r="G40" s="48">
        <v>5380</v>
      </c>
      <c r="H40" s="31">
        <f>SUM(B40*G40)</f>
        <v>0</v>
      </c>
    </row>
    <row r="41" spans="2:8" ht="16.149999999999999" customHeight="1" x14ac:dyDescent="0.25">
      <c r="B41" s="39"/>
      <c r="C41" s="52" t="s">
        <v>53</v>
      </c>
      <c r="D41" s="128" t="s">
        <v>54</v>
      </c>
      <c r="E41" s="129"/>
      <c r="F41" s="130"/>
      <c r="G41" s="48">
        <v>5100</v>
      </c>
      <c r="H41" s="18">
        <f>SUM(B41*G41)</f>
        <v>0</v>
      </c>
    </row>
    <row r="42" spans="2:8" ht="16.149999999999999" customHeight="1" x14ac:dyDescent="0.25">
      <c r="B42" s="19"/>
      <c r="C42" s="52" t="s">
        <v>55</v>
      </c>
      <c r="D42" s="128" t="s">
        <v>56</v>
      </c>
      <c r="E42" s="129"/>
      <c r="F42" s="130"/>
      <c r="G42" s="48">
        <v>9680</v>
      </c>
      <c r="H42" s="18">
        <f t="shared" ref="H42:H46" si="2">SUM(B42*G42)</f>
        <v>0</v>
      </c>
    </row>
    <row r="43" spans="2:8" ht="16.149999999999999" customHeight="1" x14ac:dyDescent="0.25">
      <c r="B43" s="19"/>
      <c r="C43" s="52" t="s">
        <v>57</v>
      </c>
      <c r="D43" s="128" t="s">
        <v>58</v>
      </c>
      <c r="E43" s="129"/>
      <c r="F43" s="130"/>
      <c r="G43" s="48">
        <v>5180</v>
      </c>
      <c r="H43" s="18">
        <f t="shared" si="2"/>
        <v>0</v>
      </c>
    </row>
    <row r="44" spans="2:8" ht="16.149999999999999" customHeight="1" x14ac:dyDescent="0.3">
      <c r="B44" s="19"/>
      <c r="C44" s="52" t="s">
        <v>59</v>
      </c>
      <c r="D44" s="131" t="s">
        <v>60</v>
      </c>
      <c r="E44" s="132"/>
      <c r="F44" s="133"/>
      <c r="G44" s="49">
        <v>4480</v>
      </c>
      <c r="H44" s="18">
        <f t="shared" si="2"/>
        <v>0</v>
      </c>
    </row>
    <row r="45" spans="2:8" ht="16.149999999999999" customHeight="1" x14ac:dyDescent="0.25">
      <c r="B45" s="19"/>
      <c r="C45" s="52" t="s">
        <v>61</v>
      </c>
      <c r="D45" s="128" t="s">
        <v>62</v>
      </c>
      <c r="E45" s="129"/>
      <c r="F45" s="130"/>
      <c r="G45" s="48">
        <v>4840</v>
      </c>
      <c r="H45" s="18">
        <f t="shared" si="2"/>
        <v>0</v>
      </c>
    </row>
    <row r="46" spans="2:8" ht="16.149999999999999" customHeight="1" thickBot="1" x14ac:dyDescent="0.3">
      <c r="B46" s="40"/>
      <c r="C46" s="54" t="s">
        <v>63</v>
      </c>
      <c r="D46" s="125" t="s">
        <v>62</v>
      </c>
      <c r="E46" s="126"/>
      <c r="F46" s="127"/>
      <c r="G46" s="50">
        <v>4840</v>
      </c>
      <c r="H46" s="41">
        <f t="shared" si="2"/>
        <v>0</v>
      </c>
    </row>
  </sheetData>
  <sheetProtection algorithmName="SHA-512" hashValue="FRhXWWWC9hnBanB7uYR1AQtQb8xA26Er6tLDSg1DdXgaESwXTMVtsuT10ABLS949BnEjgk0FQvaRZ8RoWIPerw==" saltValue="8Lgikk/np7fd7efpfTdzdA==" spinCount="100000" sheet="1" formatCells="0"/>
  <mergeCells count="45">
    <mergeCell ref="D46:F46"/>
    <mergeCell ref="D37:F37"/>
    <mergeCell ref="D34:F34"/>
    <mergeCell ref="D33:F33"/>
    <mergeCell ref="D40:F40"/>
    <mergeCell ref="D39:F39"/>
    <mergeCell ref="D41:F41"/>
    <mergeCell ref="D42:F42"/>
    <mergeCell ref="D43:F43"/>
    <mergeCell ref="D44:F44"/>
    <mergeCell ref="D45:F45"/>
    <mergeCell ref="D38:F38"/>
    <mergeCell ref="D35:F35"/>
    <mergeCell ref="D36:F36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3:D13"/>
    <mergeCell ref="E13:H13"/>
    <mergeCell ref="B14:D14"/>
    <mergeCell ref="B23:H23"/>
    <mergeCell ref="D31:F31"/>
    <mergeCell ref="D32:F32"/>
    <mergeCell ref="F14:G14"/>
    <mergeCell ref="B17:D17"/>
    <mergeCell ref="F17:G17"/>
    <mergeCell ref="B22:H22"/>
    <mergeCell ref="B20:H20"/>
    <mergeCell ref="G24:H24"/>
    <mergeCell ref="G25:H25"/>
    <mergeCell ref="B24:F24"/>
    <mergeCell ref="B25:F25"/>
    <mergeCell ref="D30:E30"/>
    <mergeCell ref="F30:G30"/>
    <mergeCell ref="B28:G2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389EE5-A90C-4006-996E-47F499616BB8}"/>
</file>

<file path=customXml/itemProps2.xml><?xml version="1.0" encoding="utf-8"?>
<ds:datastoreItem xmlns:ds="http://schemas.openxmlformats.org/officeDocument/2006/customXml" ds:itemID="{2A61671F-E742-40AC-9E9F-BD0B938F529F}"/>
</file>

<file path=customXml/itemProps3.xml><?xml version="1.0" encoding="utf-8"?>
<ds:datastoreItem xmlns:ds="http://schemas.openxmlformats.org/officeDocument/2006/customXml" ds:itemID="{28737224-8A13-40DF-B42B-38296DA32A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2024-07-02T15:27:38Z</cp:lastPrinted>
  <dcterms:created xsi:type="dcterms:W3CDTF">2015-10-02T20:30:18Z</dcterms:created>
  <dcterms:modified xsi:type="dcterms:W3CDTF">2025-06-11T19:56:11Z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