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nevans_goengineer_com/Documents/Desktop/price sheets 0705 final/"/>
    </mc:Choice>
  </mc:AlternateContent>
  <xr:revisionPtr revIDLastSave="0" documentId="8_{D5DBD86A-150D-4619-8260-8F76ADB70F7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5" i="1" l="1"/>
  <c r="H117" i="1"/>
  <c r="H118" i="1"/>
  <c r="H120" i="1"/>
  <c r="H119" i="1"/>
  <c r="H121" i="1"/>
  <c r="H39" i="1"/>
  <c r="H100" i="1" l="1"/>
  <c r="H101" i="1"/>
  <c r="H102" i="1"/>
  <c r="H103" i="1"/>
  <c r="H112" i="1"/>
  <c r="H257" i="1"/>
  <c r="H243" i="1"/>
  <c r="H244" i="1"/>
  <c r="H245" i="1"/>
  <c r="H246" i="1"/>
  <c r="H247" i="1"/>
  <c r="H248" i="1"/>
  <c r="H249" i="1"/>
  <c r="H250" i="1"/>
  <c r="H251" i="1"/>
  <c r="H252" i="1"/>
  <c r="H253" i="1"/>
  <c r="H202" i="1"/>
  <c r="H99" i="1"/>
  <c r="H157" i="1"/>
  <c r="H237" i="1"/>
  <c r="H238" i="1"/>
  <c r="H239" i="1"/>
  <c r="H240" i="1"/>
  <c r="H241" i="1"/>
  <c r="H242" i="1"/>
  <c r="H184" i="1"/>
  <c r="H185" i="1"/>
  <c r="H109" i="1"/>
  <c r="H93" i="1"/>
  <c r="H94" i="1"/>
  <c r="H236" i="1"/>
  <c r="H235" i="1"/>
  <c r="H234" i="1"/>
  <c r="H233" i="1"/>
  <c r="H217" i="1"/>
  <c r="H152" i="1"/>
  <c r="H113" i="1"/>
  <c r="H92" i="1"/>
  <c r="H91" i="1"/>
  <c r="H90" i="1"/>
  <c r="H106" i="1"/>
  <c r="H111" i="1"/>
  <c r="H105" i="1"/>
  <c r="H41" i="1" l="1"/>
  <c r="H213" i="1"/>
  <c r="H168" i="1"/>
  <c r="H167" i="1"/>
  <c r="H216" i="1"/>
  <c r="H130" i="1"/>
  <c r="H171" i="1"/>
  <c r="H170" i="1"/>
  <c r="H169" i="1"/>
  <c r="H219" i="1"/>
  <c r="H215" i="1"/>
  <c r="H214" i="1"/>
  <c r="H110" i="1"/>
  <c r="H158" i="1"/>
  <c r="H156" i="1"/>
  <c r="H137" i="1"/>
  <c r="H223" i="1"/>
  <c r="H141" i="1"/>
  <c r="H200" i="1"/>
  <c r="H212" i="1"/>
  <c r="H124" i="1" l="1"/>
  <c r="H87" i="1"/>
  <c r="H166" i="1"/>
  <c r="H165" i="1"/>
  <c r="H164" i="1"/>
  <c r="H163" i="1"/>
  <c r="H162" i="1"/>
  <c r="H161" i="1"/>
  <c r="H160" i="1"/>
  <c r="H159" i="1"/>
  <c r="H70" i="1"/>
  <c r="H69" i="1"/>
  <c r="H73" i="1"/>
  <c r="H72" i="1"/>
  <c r="H254" i="1"/>
  <c r="H75" i="1"/>
  <c r="H89" i="1"/>
  <c r="H88" i="1"/>
  <c r="H86" i="1"/>
  <c r="H76" i="1"/>
  <c r="H177" i="1"/>
  <c r="H176" i="1"/>
  <c r="H175" i="1"/>
  <c r="H174" i="1"/>
  <c r="H173" i="1"/>
  <c r="H172" i="1"/>
  <c r="H154" i="1"/>
  <c r="H104" i="1"/>
  <c r="H98" i="1"/>
  <c r="H97" i="1"/>
  <c r="H96" i="1"/>
  <c r="H95" i="1"/>
  <c r="H197" i="1"/>
  <c r="H198" i="1"/>
  <c r="H199" i="1"/>
  <c r="H201" i="1"/>
  <c r="H42" i="1"/>
  <c r="H40" i="1"/>
  <c r="H232" i="1" l="1"/>
  <c r="H231" i="1"/>
  <c r="H183" i="1" l="1"/>
  <c r="H38" i="1"/>
  <c r="H37" i="1"/>
  <c r="H85" i="1"/>
  <c r="H84" i="1"/>
  <c r="H83" i="1"/>
  <c r="H35" i="1"/>
  <c r="H46" i="1"/>
  <c r="H82" i="1"/>
  <c r="H138" i="1"/>
  <c r="H139" i="1"/>
  <c r="H140" i="1"/>
  <c r="H142" i="1"/>
  <c r="H143" i="1"/>
  <c r="H144" i="1"/>
  <c r="H148" i="1"/>
  <c r="H149" i="1"/>
  <c r="H150" i="1"/>
  <c r="H151" i="1"/>
  <c r="H153" i="1"/>
  <c r="H155" i="1"/>
  <c r="H123" i="1"/>
  <c r="H125" i="1"/>
  <c r="H126" i="1"/>
  <c r="H127" i="1"/>
  <c r="H128" i="1"/>
  <c r="H129" i="1"/>
  <c r="H131" i="1"/>
  <c r="H132" i="1"/>
  <c r="H133" i="1"/>
  <c r="H134" i="1"/>
  <c r="H135" i="1"/>
  <c r="H77" i="1"/>
  <c r="H78" i="1"/>
  <c r="H79" i="1"/>
  <c r="H80" i="1"/>
  <c r="H81" i="1"/>
  <c r="H107" i="1"/>
  <c r="H108" i="1"/>
  <c r="H114" i="1"/>
  <c r="H115" i="1"/>
  <c r="H179" i="1" l="1"/>
  <c r="H178" i="1"/>
  <c r="H63" i="1"/>
  <c r="H258" i="1" l="1"/>
  <c r="H205" i="1" l="1"/>
  <c r="H206" i="1"/>
  <c r="H207" i="1"/>
  <c r="H220" i="1"/>
  <c r="H221" i="1"/>
  <c r="H222" i="1"/>
  <c r="H210" i="1"/>
  <c r="H211" i="1"/>
  <c r="H208" i="1"/>
  <c r="H209" i="1"/>
  <c r="H218" i="1"/>
  <c r="H224" i="1"/>
  <c r="H230" i="1"/>
  <c r="H256" i="1"/>
  <c r="H204" i="1"/>
  <c r="H180" i="1"/>
  <c r="H181" i="1"/>
  <c r="H182" i="1"/>
  <c r="H187" i="1"/>
  <c r="H188" i="1"/>
  <c r="H189" i="1"/>
  <c r="H192" i="1"/>
  <c r="H193" i="1"/>
  <c r="H195" i="1"/>
  <c r="H196" i="1"/>
  <c r="H44" i="1"/>
  <c r="H45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2" i="1"/>
  <c r="H33" i="1"/>
  <c r="H34" i="1"/>
  <c r="H36" i="1"/>
  <c r="H31" i="1" l="1"/>
  <c r="H28" i="1" s="1"/>
</calcChain>
</file>

<file path=xl/sharedStrings.xml><?xml version="1.0" encoding="utf-8"?>
<sst xmlns="http://schemas.openxmlformats.org/spreadsheetml/2006/main" count="505" uniqueCount="461">
  <si>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</si>
  <si>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</si>
  <si>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</si>
  <si>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</si>
  <si>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</si>
  <si>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</si>
  <si>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</si>
  <si>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</si>
  <si>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</si>
  <si>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</si>
  <si>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</si>
  <si>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</si>
  <si>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MSC-00014-S</t>
  </si>
  <si>
    <t xml:space="preserve">OBJ-00014-S </t>
  </si>
  <si>
    <t>KIT-04110-S</t>
  </si>
  <si>
    <t>KIT-03050-S</t>
  </si>
  <si>
    <t>KIT-02050-S</t>
  </si>
  <si>
    <t>Wiping Cloths 9'-9' (150pcs for pack)</t>
  </si>
  <si>
    <t>OBJ-04020</t>
  </si>
  <si>
    <t>Pack of 2 FullCure 705 Support Resin 1 kg</t>
  </si>
  <si>
    <t>OBJ-04054</t>
  </si>
  <si>
    <t>OBJ-04034</t>
  </si>
  <si>
    <t>Pack of 2 FullCure 840 VeroBlue 1 kg Model Resin</t>
  </si>
  <si>
    <t>OBJ-04036</t>
  </si>
  <si>
    <t>Pack of 2 FullCure 850 VeroGray 1 kg Model Resin</t>
  </si>
  <si>
    <t>OBJ-04063</t>
  </si>
  <si>
    <t>OBJ-04055</t>
  </si>
  <si>
    <t>OBJ-04056</t>
  </si>
  <si>
    <t>OBJ-04057</t>
  </si>
  <si>
    <t>OBJ-04066</t>
  </si>
  <si>
    <t>OBJ-04070</t>
  </si>
  <si>
    <t>OBJ-04016</t>
  </si>
  <si>
    <t>Pack of 2 Support Cleaning Fluid</t>
  </si>
  <si>
    <t>OBJ-04018</t>
  </si>
  <si>
    <t>Pack of 2 Model Cleaning Fluid</t>
  </si>
  <si>
    <t>OBJ-02200</t>
  </si>
  <si>
    <t>OBJ-02262</t>
  </si>
  <si>
    <t>Pack of 1 Objet RGD875, Vero Black Plus</t>
  </si>
  <si>
    <t>OBJ-02222</t>
  </si>
  <si>
    <t>OBJ-02224</t>
  </si>
  <si>
    <t>Pack of 1 Model Cleaning Fluid 720</t>
  </si>
  <si>
    <t>OBJ-02244</t>
  </si>
  <si>
    <t>Pack of 1 FullCure 850 VeroGray Model Resin</t>
  </si>
  <si>
    <t>OBJ-02248</t>
  </si>
  <si>
    <t>Pack of 1 RGD720 Model Resin</t>
  </si>
  <si>
    <t>OBJ-02256</t>
  </si>
  <si>
    <t>OBJ-02257</t>
  </si>
  <si>
    <t>OBJ-02260</t>
  </si>
  <si>
    <t>OBJ-03200</t>
  </si>
  <si>
    <t>Pack of 1 FullCure 705 Support Resin 3.6Kg</t>
  </si>
  <si>
    <t>OBJ-03322</t>
  </si>
  <si>
    <t>OBJ-03204</t>
  </si>
  <si>
    <t>Pack of 1 FullCure 950, TangoGray 3.6 Kg  Model Resin</t>
  </si>
  <si>
    <t>OBJ-03286</t>
  </si>
  <si>
    <t>OBJ-03214</t>
  </si>
  <si>
    <t>OBJ-03216</t>
  </si>
  <si>
    <t>Pack of 1 FullCure 930, TangoPlus, 3.6 Kg</t>
  </si>
  <si>
    <t>Pack of 1 RGD430, DurusWhite, 3.6 Kg Model Resin</t>
  </si>
  <si>
    <t>Pack of 1 FullCure 970, TangoBlack 3.6 Kg  Model Resin</t>
  </si>
  <si>
    <t>OBJ-03243</t>
  </si>
  <si>
    <t>Pack of 1 FullCure 850 VeroGray Resin  3.6 Kg  Model Resin</t>
  </si>
  <si>
    <t>OBJ-03247</t>
  </si>
  <si>
    <t>OBJ-03293</t>
  </si>
  <si>
    <t>OBJ-03271</t>
  </si>
  <si>
    <t>Pack of 1 FullCure 810, VeroClear 3.6 kg</t>
  </si>
  <si>
    <t>OBJ-03258</t>
  </si>
  <si>
    <t>OBJ-03256</t>
  </si>
  <si>
    <t>OBJ-03308</t>
  </si>
  <si>
    <t>OBJ-03276</t>
  </si>
  <si>
    <t>Pack of 1 Objet MED610, 3.6Kg</t>
  </si>
  <si>
    <t>OBJ-03299</t>
  </si>
  <si>
    <t>OBJ-03302</t>
  </si>
  <si>
    <t>Pack of 1 Objet RGD836, VeroYellow  3.6kg</t>
  </si>
  <si>
    <t>Pack of 1 Objet RGD851, Vero Magenta, 3.6Kg</t>
  </si>
  <si>
    <t>Pack of 2 Objet RGD875, Vero Black Plus, 1Kg</t>
  </si>
  <si>
    <t xml:space="preserve">Pack of 2 Objet RGD525, 1Kg                                          </t>
  </si>
  <si>
    <t>Pack of 1 Objet MED610, 2Kg</t>
  </si>
  <si>
    <t>Pack of 1 Objet RGD875, Vero Black Plus, 3.6Kg</t>
  </si>
  <si>
    <t>Order Total*</t>
  </si>
  <si>
    <t>Pack of 1 RGD430, DurusWhite Model Resin</t>
  </si>
  <si>
    <t>Pack of 1 Objet Rigur RGD450, 3.6Kg</t>
  </si>
  <si>
    <t>Support</t>
  </si>
  <si>
    <t>Material</t>
  </si>
  <si>
    <t>Pack of 1 FullCure 705 Support Resin,2kg</t>
  </si>
  <si>
    <t>Cleaning Fluid</t>
  </si>
  <si>
    <t>OBJ-03327</t>
  </si>
  <si>
    <t>PACK OF 1 RGD837, Vero PureWhite, 3.6KG</t>
  </si>
  <si>
    <t>OBJ-03325</t>
  </si>
  <si>
    <t xml:space="preserve">Pack of 2 FullCure 810, VeroClear , 1Kg                         </t>
  </si>
  <si>
    <t>Objet Consumables &amp; Materials Continued...</t>
  </si>
  <si>
    <t>PACK OF 1 Model Cleaning Fluid 720 W/O In', 3.6Kg</t>
  </si>
  <si>
    <t>PACK OF 1 Support Cleaning 705 W/O In', 3.6Kg</t>
  </si>
  <si>
    <t xml:space="preserve">Pack of 2 TangoBlack FLX973, 1KG                          </t>
  </si>
  <si>
    <t xml:space="preserve">Pack of 2 TangoGray FLX950, 1KG                                                                       </t>
  </si>
  <si>
    <t>*Sup 707 is available for only Eden 260VS</t>
  </si>
  <si>
    <t>supplies@goengineer.com</t>
  </si>
  <si>
    <t>Email this Form to:</t>
  </si>
  <si>
    <t>Water Jet Gloves- 1 pair</t>
  </si>
  <si>
    <t>Pack of 2 FullCure 835 VeroWhitePlus Model Resin-1kg</t>
  </si>
  <si>
    <t>Pack of 1 FullCure 835, VeroWhitePlus</t>
  </si>
  <si>
    <t>Pack of 1 FullCure 810, VeroClear</t>
  </si>
  <si>
    <t>Pack of 1 newFullCure 720 Translucent Model Resin 3.6Kg</t>
  </si>
  <si>
    <t xml:space="preserve">Pack of 2 RGD430 Durus White Model Resin-1kg                                 </t>
  </si>
  <si>
    <t xml:space="preserve">Pack of 1 RGD531  Ivory 3.6 kg                                                                        </t>
  </si>
  <si>
    <t>YOUR PRINTER INFORMATION</t>
  </si>
  <si>
    <t xml:space="preserve">Pack of 1 RGD515 Plus 3.6 kg                                                                                    </t>
  </si>
  <si>
    <t>PACK OF 1 RGD843, VeroCyan, 3.6 KG</t>
  </si>
  <si>
    <t>Pack of 1 FLX935, Agilus 30 Clear, 3.6kg</t>
  </si>
  <si>
    <r>
      <t xml:space="preserve">Available Objet 30 </t>
    </r>
    <r>
      <rPr>
        <sz val="11"/>
        <color rgb="FFFF0000"/>
        <rFont val="Calibri"/>
        <family val="2"/>
        <scheme val="minor"/>
      </rPr>
      <t xml:space="preserve">Pro/Prime Only  </t>
    </r>
  </si>
  <si>
    <r>
      <t xml:space="preserve">                     Available Objet 30 </t>
    </r>
    <r>
      <rPr>
        <sz val="11"/>
        <color rgb="FFFF0000"/>
        <rFont val="Calibri"/>
        <family val="2"/>
        <scheme val="minor"/>
      </rPr>
      <t>Pro/Prime Only</t>
    </r>
  </si>
  <si>
    <r>
      <t xml:space="preserve">Available Objet 30 </t>
    </r>
    <r>
      <rPr>
        <sz val="11"/>
        <color rgb="FFFF0000"/>
        <rFont val="Calibri"/>
        <family val="2"/>
        <scheme val="minor"/>
      </rPr>
      <t>Pro/Prime Only</t>
    </r>
  </si>
  <si>
    <r>
      <t xml:space="preserve">Pack of 2 Objet MED610,1 Kg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Available Objet 30 </t>
    </r>
    <r>
      <rPr>
        <b/>
        <sz val="11"/>
        <color rgb="FFFF0000"/>
        <rFont val="Calibri"/>
        <family val="2"/>
        <scheme val="minor"/>
      </rPr>
      <t>Prime Only</t>
    </r>
  </si>
  <si>
    <r>
      <t xml:space="preserve">Available Objet 30 </t>
    </r>
    <r>
      <rPr>
        <sz val="11"/>
        <color rgb="FFFF0000"/>
        <rFont val="Calibri"/>
        <family val="2"/>
        <scheme val="minor"/>
      </rPr>
      <t>Prime Only</t>
    </r>
  </si>
  <si>
    <r>
      <t xml:space="preserve">Pack of 2 Objet Rigur RGD450, 1 Kg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    </t>
    </r>
  </si>
  <si>
    <r>
      <t xml:space="preserve">Available </t>
    </r>
    <r>
      <rPr>
        <sz val="11"/>
        <rFont val="Calibri"/>
        <family val="2"/>
        <scheme val="minor"/>
      </rPr>
      <t>Objet 30</t>
    </r>
    <r>
      <rPr>
        <sz val="11"/>
        <color rgb="FFFF0000"/>
        <rFont val="Calibri"/>
        <family val="2"/>
        <scheme val="minor"/>
      </rPr>
      <t xml:space="preserve"> Prime Only</t>
    </r>
  </si>
  <si>
    <r>
      <t xml:space="preserve">Pack of 2 RGD720, 1KG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</t>
    </r>
  </si>
  <si>
    <r>
      <t xml:space="preserve">Pack of 1 FullCure 840, VeroBlue 3.6 Kg  Model Resin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</si>
  <si>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OBJ-03341</t>
  </si>
  <si>
    <t>OBJ-03342</t>
  </si>
  <si>
    <t>Pack of 1 RGD892 VeroFlex Magenta 3.6 kg</t>
  </si>
  <si>
    <t>Pack of 1 RGD893 VeroFlex Yellow 3.6 kg</t>
  </si>
  <si>
    <t>OBJ-03344</t>
  </si>
  <si>
    <t>Pack of 1 RGD894 VeroFlex White 3.6 kg</t>
  </si>
  <si>
    <t>OBJ-03345</t>
  </si>
  <si>
    <t>Pack of 1 RGD895 VeroFlex Black 3.6 kg</t>
  </si>
  <si>
    <t>OBJ-03346</t>
  </si>
  <si>
    <t>Pack of 1 RGD896 VeroFlex Clear 3.6 kg</t>
  </si>
  <si>
    <t>Pack of 1 RGD 891 VeroFlex Cyan  3.6kg</t>
  </si>
  <si>
    <t>OBJ-03009</t>
  </si>
  <si>
    <t>OBJ-03045</t>
  </si>
  <si>
    <t>OBJ-03044</t>
  </si>
  <si>
    <t>Pack of 1 Objet RGD852, VeroMagentaV Plus, 3.6Kg</t>
  </si>
  <si>
    <t>OBJ-03046</t>
  </si>
  <si>
    <t>OBJ-04042</t>
  </si>
  <si>
    <t>ASY-34113-S</t>
  </si>
  <si>
    <t>These are consumable pricing for heads, some maintenance plans offer discounts on purchase, please review your contract.</t>
  </si>
  <si>
    <t xml:space="preserve">  Technical Support email: AMSupport@goengineer.com</t>
  </si>
  <si>
    <t>GoEngineer Online Store</t>
  </si>
  <si>
    <t>OBJ-04065</t>
  </si>
  <si>
    <t>Pack of 2 Objet MED690, 1Kg</t>
  </si>
  <si>
    <t>OBJ-04067</t>
  </si>
  <si>
    <t>OBJ-03306</t>
  </si>
  <si>
    <t>PACK OF 1 MED690, 3.6KG</t>
  </si>
  <si>
    <t>OBJ-03324</t>
  </si>
  <si>
    <t>PACK OF 1 VEROGLAZE MED620, 3.6KG</t>
  </si>
  <si>
    <t>OBJ-03354</t>
  </si>
  <si>
    <t>PACK OF 1 RGD845, VeroCyanV, 3.6 KG</t>
  </si>
  <si>
    <r>
      <t xml:space="preserve">Pack of 1 FullCure 838, VeroYellowV 3.6 Kg  Model Resin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</si>
  <si>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PACK OF 1, FLG110, GELMATRIX RESIN, 3.6 KG.</t>
  </si>
  <si>
    <t>OBJ-03069</t>
  </si>
  <si>
    <t xml:space="preserve">OBJ-18001 </t>
  </si>
  <si>
    <t>PACK OF 1 RGD843, VERO CYAN, 4 KG</t>
  </si>
  <si>
    <t xml:space="preserve">OBJ-18003 </t>
  </si>
  <si>
    <t>PACK OF 1 RGD810 , VERO CLEAR, 4KG</t>
  </si>
  <si>
    <t xml:space="preserve">OBJ-18004 </t>
  </si>
  <si>
    <t>PACK OF 1 RGD875, VEROBLACKPLUS,  4 KG</t>
  </si>
  <si>
    <t xml:space="preserve">OBJ-18005 </t>
  </si>
  <si>
    <t>PACK OF 1 RGD531, DIGITALABSPLUS COMPONENT, 4 KG</t>
  </si>
  <si>
    <t xml:space="preserve">OBJ-18006 </t>
  </si>
  <si>
    <t>PACK OF 1 RGD851, VEROMAGENTA, 4 KG</t>
  </si>
  <si>
    <t xml:space="preserve">OBJ-18007 </t>
  </si>
  <si>
    <t>PACK OF 1 RGD836, VEROYELLOW, 4 KG</t>
  </si>
  <si>
    <t xml:space="preserve">OBJ-18008 </t>
  </si>
  <si>
    <t>PACK OF 1 RGD837, VERO PURE WHITE, 4 KG</t>
  </si>
  <si>
    <t>PACK OF 1 FLX935, AGILUS30, 4 KG</t>
  </si>
  <si>
    <t>PACK OF 1 FLX985, AGILUS30  BLACK, 4 KG</t>
  </si>
  <si>
    <t>PACK OF 1 RGD515 PLUS, DIGITALABSPLUS COMPONENT, 4 KG</t>
  </si>
  <si>
    <t xml:space="preserve">OBJ-18011 </t>
  </si>
  <si>
    <t xml:space="preserve">OBJ-18012 </t>
  </si>
  <si>
    <t>PACK OF 1 RGD750, DRAFTGREY, 4 KG</t>
  </si>
  <si>
    <t xml:space="preserve">OBJ-18015 </t>
  </si>
  <si>
    <t xml:space="preserve">OBJ-18018 </t>
  </si>
  <si>
    <t>PACK OF 1 FLX945, AGILUS30 WHITE, 4 KG</t>
  </si>
  <si>
    <t xml:space="preserve">OBJ-18020 </t>
  </si>
  <si>
    <t>PACK OF 1 RGD845, VEROCYANV, 4 KG</t>
  </si>
  <si>
    <t xml:space="preserve">OBJ-18021 </t>
  </si>
  <si>
    <t>PACK OF 1 RGD852, VEROMAGENTAV, 4 KG</t>
  </si>
  <si>
    <t xml:space="preserve">OBJ-18022 </t>
  </si>
  <si>
    <t>PACK OF 1 RGD838, VEROYELLOWV, 4 KG</t>
  </si>
  <si>
    <t>PACK OF 1 SUP705, SUPPORT, 4 KG</t>
  </si>
  <si>
    <t xml:space="preserve">OBJ-18016 </t>
  </si>
  <si>
    <t>PACK OF 1 SUP706 B, SUPPORT , 4 KG</t>
  </si>
  <si>
    <t xml:space="preserve">OBJ-18017 </t>
  </si>
  <si>
    <t>PACK OF 1 CLEANSER, 4 KG</t>
  </si>
  <si>
    <r>
      <t>PACK OF 1 RGD820 , VEROULTRACLEAR COMPONENT, 4 KG</t>
    </r>
    <r>
      <rPr>
        <sz val="10"/>
        <color rgb="FF000000"/>
        <rFont val="Calibri"/>
        <family val="2"/>
        <scheme val="minor"/>
      </rPr>
      <t>** require VeroClear (OBJ-18003) to print in UltraClear **</t>
    </r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</si>
  <si>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</si>
  <si>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</si>
  <si>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</si>
  <si>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</si>
  <si>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</si>
  <si>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</si>
  <si>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</si>
  <si>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 xml:space="preserve">Description </t>
  </si>
  <si>
    <t xml:space="preserve">                                                                                         Print Heads</t>
  </si>
  <si>
    <t xml:space="preserve">OBJ-03047 </t>
  </si>
  <si>
    <t>PACK OF 1, RGD516, BONEMATRIX RESIN, 3.6 KG.</t>
  </si>
  <si>
    <t>Pack of 1 RGD 890 VeroFlexVivid Yellow  3.6kg</t>
  </si>
  <si>
    <t>Pack of 1 RGD 899 VeroFlexVivid Magenta 3.6kg</t>
  </si>
  <si>
    <t>Consumables</t>
  </si>
  <si>
    <t>CREDIT CARD:  Use our online store OR submit this form for a formal quote and receive a secure online link to pay by credit card.</t>
  </si>
  <si>
    <t xml:space="preserve">OBJ-09106 </t>
  </si>
  <si>
    <t xml:space="preserve">OBJ-09110 </t>
  </si>
  <si>
    <t xml:space="preserve">OBJ-09119 </t>
  </si>
  <si>
    <t xml:space="preserve">OBJ-09127 </t>
  </si>
  <si>
    <t xml:space="preserve">OBJ-09128 </t>
  </si>
  <si>
    <t xml:space="preserve">OBJ-09129 </t>
  </si>
  <si>
    <t>PACK OF 1 RGD750, DRAFTGREY, 1.1KG</t>
  </si>
  <si>
    <t>PACK OF 1 RGD875, VEROBLACKPLUS, 1.1 KG</t>
  </si>
  <si>
    <t>PACK OF 1 RGD837, VEROPUREWHITE, 1.1KG</t>
  </si>
  <si>
    <t>PACK OF 1 RGD838, VEROYELLOWV, 1.1 KG</t>
  </si>
  <si>
    <t>PACK OF 1 RGD845, VEROCYANV, 1.1 KG</t>
  </si>
  <si>
    <t>PACK OF 1 RGD852, VEROMAGENTAV, 1.1 KG</t>
  </si>
  <si>
    <t xml:space="preserve">OBJ-09125 </t>
  </si>
  <si>
    <t>OBJ-09120</t>
  </si>
  <si>
    <t>OBJ-09104 </t>
  </si>
  <si>
    <t>PACK OF 1 RGD810, VEROCLEAR, 1.1KG</t>
  </si>
  <si>
    <t>*Accounts Payable Email:</t>
  </si>
  <si>
    <t>PACK OF 2  RGD750,DRAFTGREY, 1KG</t>
  </si>
  <si>
    <r>
      <t xml:space="preserve">Available for Objet 30 </t>
    </r>
    <r>
      <rPr>
        <sz val="11"/>
        <color rgb="FFFF0000"/>
        <rFont val="Calibri"/>
        <family val="2"/>
        <scheme val="minor"/>
      </rPr>
      <t>Prime/Pro V5</t>
    </r>
  </si>
  <si>
    <t>OBJ-18035</t>
  </si>
  <si>
    <t>OBJ-03383</t>
  </si>
  <si>
    <t>PACK OF 1 FLX985, Agilus 30 Black, 3.6KG</t>
  </si>
  <si>
    <t>OBJ-03382</t>
  </si>
  <si>
    <t>OBJ-04073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</si>
  <si>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</si>
  <si>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</si>
  <si>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</si>
  <si>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</si>
  <si>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</si>
  <si>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</si>
  <si>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</si>
  <si>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</si>
  <si>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</si>
  <si>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 xml:space="preserve">OBJ-09131 </t>
  </si>
  <si>
    <t>OBJ-18034</t>
  </si>
  <si>
    <t>MSC-08006-S</t>
  </si>
  <si>
    <r>
      <t xml:space="preserve">Pack of 3 Waste containers for Desktop - </t>
    </r>
    <r>
      <rPr>
        <sz val="12"/>
        <color theme="1"/>
        <rFont val="Calibri"/>
        <family val="2"/>
        <scheme val="minor"/>
      </rPr>
      <t>Objet30 Pro V5 I Objet30 Prime V5 I Alaris30 I Objet24 V3 I Objet30 V2 I Objet24 V2 I Objet30 V3</t>
    </r>
  </si>
  <si>
    <r>
      <t xml:space="preserve">HEAD PRINTING ASSEMBLY -  </t>
    </r>
    <r>
      <rPr>
        <sz val="11"/>
        <rFont val="Calibri"/>
        <family val="2"/>
        <scheme val="minor"/>
      </rPr>
      <t xml:space="preserve">Objet30 Pro V5 I Objet30 Prime V5 I Alaris30 I Objet24 V3 I Objet30 V2 I Objet24 V2 I Objet30 V3 </t>
    </r>
  </si>
  <si>
    <r>
      <t xml:space="preserve">Pack of 3 Waste Container - </t>
    </r>
    <r>
      <rPr>
        <sz val="11"/>
        <color theme="1"/>
        <rFont val="Calibri"/>
        <family val="2"/>
        <scheme val="minor"/>
      </rPr>
      <t>Stratasys J750 Digital Anatomy I Stratasys J850 I Connex500 I Stratasys J750 I Objet500 CNX2 I Stratasys J720 Dental II Stratasys J735 I Objet500 CNX3 I Objet500 CNX1 II Eden500V I Stratasys J850 Pro I Eden350V I Objet350 CNX3 I Objet350 I CNX2 I Objet350 CNX1 I Stratasys J850 3DFashion I Stratasys J835 I Connex350 IStratasys J700 Dental</t>
    </r>
  </si>
  <si>
    <r>
      <t xml:space="preserve">Pack of 3 Waste Container - </t>
    </r>
    <r>
      <rPr>
        <sz val="11"/>
        <color theme="1"/>
        <rFont val="Calibri"/>
        <family val="2"/>
        <scheme val="minor"/>
      </rPr>
      <t>Objet260 CNX3 I Stratasys J826 I Connex260 I Objet260 CNX1 I Objet260 CNX2 I Eden260V</t>
    </r>
  </si>
  <si>
    <r>
      <rPr>
        <sz val="14"/>
        <rFont val="Calibri"/>
        <family val="2"/>
        <scheme val="minor"/>
      </rPr>
      <t>HEAD PRINTING ASSEMBLY -</t>
    </r>
    <r>
      <rPr>
        <b/>
        <sz val="1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Eden260|Eden260V|Connex260|Eden250|Connex350|Eden350|Eden350V|Connex500|Eden500V|Objet1000|Eden330|Objet260 CNX1|Objet350 CNX2|Objet260 CNX2|Objet260 CNX3|Objet350 CNX1|Objet350 CNX3|Objet500 CNX1|Objet500 CNX2|Objet500 CNX3</t>
    </r>
  </si>
  <si>
    <t>OBJ-03361</t>
  </si>
  <si>
    <r>
      <t>PACK OF 1 ,RGD820, VEROULTRACLEAR COMPONENT, 3.6KG</t>
    </r>
    <r>
      <rPr>
        <sz val="10"/>
        <color rgb="FF000000"/>
        <rFont val="Calibri"/>
        <family val="2"/>
        <scheme val="minor"/>
      </rPr>
      <t>** require VeroClear (OBJ-03271) to print in UltraClear **</t>
    </r>
  </si>
  <si>
    <t>MSC-09200-S</t>
  </si>
  <si>
    <t>PRE FILTER FOR PROAERO AIR EXTRACTOR</t>
  </si>
  <si>
    <t>MSC-09201-S</t>
  </si>
  <si>
    <t>COMBINED FILTER FOR PROAERO AIR EXTRACTOR</t>
  </si>
  <si>
    <t>OBJ-09132</t>
  </si>
  <si>
    <t>PACK OF 1 RGD864, VEROULTRABLACKS,  1.1 KG</t>
  </si>
  <si>
    <t>PACK OF 1 RGD824, VEROULTRAWHITES, 1.1KG</t>
  </si>
  <si>
    <t>OBJ-09133</t>
  </si>
  <si>
    <t>OBJ-03080</t>
  </si>
  <si>
    <t>PACK OF 1 VEROULTRABLACK, RGD865, 3.6KG</t>
  </si>
  <si>
    <t>OBJ-03082</t>
  </si>
  <si>
    <t>PACK OF 1 VEROULTRAWHITE, RGD825, 3.6KG</t>
  </si>
  <si>
    <t>OBJ-03254</t>
  </si>
  <si>
    <t>PACK OF 1 MED670, VERODENT, 3.6KG</t>
  </si>
  <si>
    <t>PACK OF 1 FLX945, AGILUS30 WHITE 3.6KG</t>
  </si>
  <si>
    <t>PACK OF 1 RGD898, VEROFLEXVIVID CYAN, 3.6 KG</t>
  </si>
  <si>
    <t>OBJ-03721</t>
  </si>
  <si>
    <t>OBJ-03722</t>
  </si>
  <si>
    <t>OBJ-03723</t>
  </si>
  <si>
    <t>PACK OF 1 , MED515+DABS, IV , DIGITAL ABS BIOCOMPATIBLE MATERIAL COMPONENT, 3.6KG</t>
  </si>
  <si>
    <t>PACK OF 1 , MED531DABS, IV, DIGITAL ABS BIOCOMPATIBLE MATERIAL COMPONENT, 3.6KG</t>
  </si>
  <si>
    <t>PACK OF 1 , MED615RGD, IV , RIGID IVORY BIOCOMPATIBLE MATERIAL , 3.6KG</t>
  </si>
  <si>
    <t>PACK OF 1, MED625FLX, CL, FLEXIBLE CLEAR BIOCOMPATIBLE MATERIAL, 3.6KG</t>
  </si>
  <si>
    <t>OBJ-18036</t>
  </si>
  <si>
    <t>PACK OF 1 VEROULTRAWHITE, RGD825, 4 KG</t>
  </si>
  <si>
    <t>OBJ-18037</t>
  </si>
  <si>
    <t>PACK OF 1 VEROULTRABLACK, RGD865, 4 KG</t>
  </si>
  <si>
    <t>OBJ-09134</t>
  </si>
  <si>
    <t>J5 DentaJet</t>
  </si>
  <si>
    <t>OBJ-09135</t>
  </si>
  <si>
    <t>PACK OF 1 MED610,BIO-COMPATIBLE CLEAR, 1.1KG</t>
  </si>
  <si>
    <t>J5 DentaJet/J5 Medijet</t>
  </si>
  <si>
    <t>OBJ-09136</t>
  </si>
  <si>
    <t>PACK OF 1 MED620, VEROGLAZE, 1.1KG</t>
  </si>
  <si>
    <t>PACK OF 1 MED625FLX, CL, FLEXIBLE CLEAR BIOCOMPATIBLE MATERIAL, 1.1KG</t>
  </si>
  <si>
    <t>OBJ-09138</t>
  </si>
  <si>
    <t>PACK OF 1 DEN847, VERODENT PUREWHITE, 1.1KG</t>
  </si>
  <si>
    <t>OBJ-09139</t>
  </si>
  <si>
    <t>J5 MediJet</t>
  </si>
  <si>
    <t>MLD-07001-S</t>
  </si>
  <si>
    <t>HOW CONTAINER</t>
  </si>
  <si>
    <t>ASY-09895-S</t>
  </si>
  <si>
    <t>MSC-00018-S</t>
  </si>
  <si>
    <t>PINK PAPER A4 (500 PCS)</t>
  </si>
  <si>
    <t>OBJ-09003</t>
  </si>
  <si>
    <t>PACK OF 1, VERO CONTACT CLEAR, CTT610 1.1KG</t>
  </si>
  <si>
    <t>OBJ-09157</t>
  </si>
  <si>
    <t>PACK OF 1 FLX984, ELASTICOBLACK,  1.1 KG</t>
  </si>
  <si>
    <t>OBJ-09160</t>
  </si>
  <si>
    <t>PACK OF 1 RGD515 PLUS, DIGITALABS PLUS COMPONENT, 1.1KG</t>
  </si>
  <si>
    <t>OBJ-09161</t>
  </si>
  <si>
    <t>PACK OF 1 RGD531, DIGITALABS PLUS COMPONENT, 1.1KG</t>
  </si>
  <si>
    <t>USD OBJET CONSUMABLE ORDER FORM</t>
  </si>
  <si>
    <t>OBJ-09158</t>
  </si>
  <si>
    <t>PACK OF 1 FLX934, ELASTICOCLEAR ,  1.1 KG</t>
  </si>
  <si>
    <t>OBJ-18039</t>
  </si>
  <si>
    <t>OBJ-18044</t>
  </si>
  <si>
    <t>OBJ-18045</t>
  </si>
  <si>
    <t>OBJ-18046</t>
  </si>
  <si>
    <t>OBJ-18047</t>
  </si>
  <si>
    <t>OBJ-18048</t>
  </si>
  <si>
    <t>OBJ-18049</t>
  </si>
  <si>
    <t>OBJ-18051</t>
  </si>
  <si>
    <t>PACK OF 1 FLG110, GELMATRIX, 4 KG</t>
  </si>
  <si>
    <t>PACK OF 1 MED310C, TISSUEMATRIX, 3.5 KG</t>
  </si>
  <si>
    <t>PACK OF 1 MED610, BIO-COMPATIBLE CLEAR, 4 KG</t>
  </si>
  <si>
    <t>PACK OF 1 MED615RGD, IV, BIOCOMPATIBLE OPAQUE, 4 KG</t>
  </si>
  <si>
    <t>PACK OF 1 MED515+DABS, IV , DIGITAL ABS BIOCOMPATIBLE MATERIAL COMPONENT, 4 KG</t>
  </si>
  <si>
    <t>PACK OF 1 MED531DABS, IV, DIGITAL ABS BIOCOMPATIBLE MATERIAL COMPONENT, 4 KG</t>
  </si>
  <si>
    <t>PACK OF 1 MED625FLX, CL, FLEXIBLE CLEAR BIOCOMPATIBLE MATERIAL, 4 KG</t>
  </si>
  <si>
    <t>PACK OF 1, RGD516, BONEMATRIX RESIN,4 KG</t>
  </si>
  <si>
    <t>OBJ-03083</t>
  </si>
  <si>
    <t>PACK OF 1, MED310C, TISSUEMATRIX RESIN, 3.1 KG.</t>
  </si>
  <si>
    <t>PACK OF 1 RGD525, 3.6KG</t>
  </si>
  <si>
    <t>OBJ-03726</t>
  </si>
  <si>
    <t>1 kg Cartridges for Objet24/Objet30 (PRO, PRIME,V5)</t>
  </si>
  <si>
    <r>
      <t xml:space="preserve">Pack of 2 SUP706 B Support 1Kg  </t>
    </r>
    <r>
      <rPr>
        <sz val="12"/>
        <color rgb="FFFF0000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 xml:space="preserve">                    </t>
    </r>
  </si>
  <si>
    <t>J55/J35 /J5-1.1 KG</t>
  </si>
  <si>
    <r>
      <t xml:space="preserve">Pack of 1 706 B Support Resin, 3.6Kg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</t>
    </r>
  </si>
  <si>
    <r>
      <t>Pack of 1 707 Support Resin, 3.6Kg</t>
    </r>
    <r>
      <rPr>
        <sz val="11"/>
        <color rgb="FFFF0000"/>
        <rFont val="Calibri"/>
        <family val="2"/>
        <scheme val="minor"/>
      </rPr>
      <t xml:space="preserve">                                                     </t>
    </r>
    <r>
      <rPr>
        <sz val="14"/>
        <color theme="1"/>
        <rFont val="Calibri"/>
        <family val="2"/>
        <scheme val="minor"/>
      </rPr>
      <t xml:space="preserve">                                       </t>
    </r>
    <r>
      <rPr>
        <sz val="11"/>
        <color theme="1"/>
        <rFont val="Calibri"/>
        <family val="2"/>
        <scheme val="minor"/>
      </rPr>
      <t xml:space="preserve">  </t>
    </r>
  </si>
  <si>
    <t>Pack of 1 SUP710, SUPPORT , 1.1 KG</t>
  </si>
  <si>
    <t>Pack of 1 CLEANSER, CLEANING FLUID, 1.1KG</t>
  </si>
  <si>
    <t>2.0 Kg Cartridges for Eden 250 , 260</t>
  </si>
  <si>
    <t xml:space="preserve">3.6 Kg -  Compatible to Eden, EdenV &amp; Connex; J7XX </t>
  </si>
  <si>
    <t>3.6 Kg - Digital Anatomy Printer</t>
  </si>
  <si>
    <t>4.0 KG J826/ J835/J850</t>
  </si>
  <si>
    <r>
      <t xml:space="preserve">Pack of 2 Objet VEROGLAZE MED620, 1Kg-                                      </t>
    </r>
    <r>
      <rPr>
        <b/>
        <sz val="14"/>
        <color theme="1"/>
        <rFont val="Calibri"/>
        <family val="2"/>
        <scheme val="minor"/>
      </rPr>
      <t>Available for Objet 30 Prime Dental Only</t>
    </r>
  </si>
  <si>
    <t xml:space="preserve">PACK OF 1 RGD821, VEROULTRACLEARS, 1.1 KG </t>
  </si>
  <si>
    <t>ASY-02005-CS</t>
  </si>
  <si>
    <t>OBJ-09103</t>
  </si>
  <si>
    <t>PACK OF 1, WATER SOLUBLE SUPPORT, WSS150, 1.1 KG</t>
  </si>
  <si>
    <t>OBJ-09152</t>
  </si>
  <si>
    <t>PACK OF 1 CTT625FLX, VERO CONTACTFLEX MATERIAL, 4 KG</t>
  </si>
  <si>
    <r>
      <t xml:space="preserve">PACK OF 10, L2S, 0.5KG - </t>
    </r>
    <r>
      <rPr>
        <sz val="14"/>
        <color rgb="FFFF0000"/>
        <rFont val="Calibri"/>
        <family val="2"/>
        <scheme val="minor"/>
      </rPr>
      <t>PREFERRED SOLUTION TO BE USED WITH WSS150</t>
    </r>
  </si>
  <si>
    <t>OBJ-02204</t>
  </si>
  <si>
    <t>Pack of 1 Objet Fullcure 840 Model Resin</t>
  </si>
  <si>
    <t>OBJ-18911</t>
  </si>
  <si>
    <t>PACK OF 1, VERO CONTACT CLEAR,  CTT610, 4 KG</t>
  </si>
  <si>
    <t>PACK OF 1 SUPPORT CLEANING 705 , 2.0KG W/O IN'</t>
  </si>
  <si>
    <t>KIT-19135-S</t>
  </si>
  <si>
    <t>WASTE CARTRIDGE ASSEMBLY - 2 UNITS</t>
  </si>
  <si>
    <t>J35 Pro</t>
  </si>
  <si>
    <r>
      <t xml:space="preserve">TMC DISPOSABLE WASTE KIT S/P- </t>
    </r>
    <r>
      <rPr>
        <b/>
        <sz val="12"/>
        <rFont val="Calibri"/>
        <family val="2"/>
        <scheme val="minor"/>
      </rPr>
      <t>J55</t>
    </r>
  </si>
  <si>
    <r>
      <rPr>
        <sz val="14"/>
        <rFont val="Calibri"/>
        <family val="2"/>
        <scheme val="minor"/>
      </rPr>
      <t>HEAD PRINTING ASSEMBLY</t>
    </r>
    <r>
      <rPr>
        <sz val="12"/>
        <rFont val="Calibri"/>
        <family val="2"/>
        <scheme val="minor"/>
      </rPr>
      <t xml:space="preserve">-  </t>
    </r>
    <r>
      <rPr>
        <sz val="11"/>
        <rFont val="Calibri"/>
        <family val="2"/>
        <scheme val="minor"/>
      </rPr>
      <t>Stratasys J750 Digital Anatomy IStratasys J850 I Stratasys J750 I Stratasys J735 I Stratasys J720 Dental I Stratasys J4100 Printer I Stratasys J850 3DFashion I Stratasys J826 I Stratasys J850 Pro I Stratasys J835 I J55 I Stratasys J700 Dental</t>
    </r>
    <r>
      <rPr>
        <sz val="12"/>
        <rFont val="Calibri"/>
        <family val="2"/>
        <scheme val="minor"/>
      </rPr>
      <t xml:space="preserve"> I J5 I J35</t>
    </r>
  </si>
  <si>
    <t>OBJ-09515</t>
  </si>
  <si>
    <t>OBJ-09531</t>
  </si>
  <si>
    <t>PACK OF 1 MED531, IV, DIGITAL ABS BIOCOMPATIBLE MATERIAL COMPONENT, 1.1KG</t>
  </si>
  <si>
    <t>J5Medijet</t>
  </si>
  <si>
    <t>PACK OF 1 SUP711,SUPPORT FOR DENTAL , 1.1 KG</t>
  </si>
  <si>
    <t>OBJ-03362</t>
  </si>
  <si>
    <t>OBJ-03367</t>
  </si>
  <si>
    <t>OBJ-04074</t>
  </si>
  <si>
    <t>OBJ-04076</t>
  </si>
  <si>
    <t>OBJ-04075</t>
  </si>
  <si>
    <t>OBJ-09164</t>
  </si>
  <si>
    <t>OBJ-09165</t>
  </si>
  <si>
    <t>OBJ-09166</t>
  </si>
  <si>
    <t>OBJ-09167</t>
  </si>
  <si>
    <t>OBJ-09168</t>
  </si>
  <si>
    <t>OBJ-09169</t>
  </si>
  <si>
    <t>PACK OF 1,TDM100, TRUEDENT CLEAR, 1.1KG</t>
  </si>
  <si>
    <t>PACK OF 1 TDM120, TRUEDENT CYAN, 1.1KG</t>
  </si>
  <si>
    <t>PACK OF 1,TDM130, TRUEDENT MAGENTA, 1.1KG</t>
  </si>
  <si>
    <t>PACK OF 1,TDS100, TRUEDENT SUPPORT, 1.1KG</t>
  </si>
  <si>
    <t>PACK OF 1,TDM110, TRUEDENT WHITE, 1.1KG</t>
  </si>
  <si>
    <t>PACK OF 1,TDM140, TRUEDENT YELLOW, 1.1KG</t>
  </si>
  <si>
    <t>J5 DentaJet USA ONLY</t>
  </si>
  <si>
    <t>OBJ-09172</t>
  </si>
  <si>
    <t>OBJ-03090</t>
  </si>
  <si>
    <t>PACK OF 1, FLX931, AGILUS30 YELLOW, 1.8 KG</t>
  </si>
  <si>
    <t>PACK OF 1, FLX951, AGILUS30 MAGENTA, 1.8 KG</t>
  </si>
  <si>
    <t>PACK OF 1, FLX941, AGILUS30 CYAN, 1.8 KG</t>
  </si>
  <si>
    <t>OBJ-03233</t>
  </si>
  <si>
    <t>PACK OF 1 FULLCURE 630, CLEAR, 3.6KG</t>
  </si>
  <si>
    <t>OBJ-03241</t>
  </si>
  <si>
    <t>PACK OF 1 FULLCURE 655, ROSECLEAR, 3.6KG</t>
  </si>
  <si>
    <t>OBJ-03363</t>
  </si>
  <si>
    <t>OBJ-03364</t>
  </si>
  <si>
    <t>OBJ-03365</t>
  </si>
  <si>
    <t>OBJ-03366</t>
  </si>
  <si>
    <t>PACK OF 1 FLX980, TANGOBLACKPLUS, 3.6KG</t>
  </si>
  <si>
    <t>OBJ-03369</t>
  </si>
  <si>
    <t>OBJ-03370</t>
  </si>
  <si>
    <t>obj-03371</t>
  </si>
  <si>
    <t>OBJ-18068</t>
  </si>
  <si>
    <t>OBJ-18092</t>
  </si>
  <si>
    <t>PACK OF 1, AGILUS30 CYAN ,  FLX941, 2 KG</t>
  </si>
  <si>
    <t>PACK OF 1, AGILUS30 MAGENTA,  FLX951, 2KG</t>
  </si>
  <si>
    <t>OBJ-18093</t>
  </si>
  <si>
    <t>PACK OF 1, AGILUS30 YELLOW,  FLX931, 2 KG</t>
  </si>
  <si>
    <t>OBJ-18090</t>
  </si>
  <si>
    <t>OBJ-18826</t>
  </si>
  <si>
    <t>PACK OF 1 VEROECOCONTACT, FLX206, 4 KG</t>
  </si>
  <si>
    <t>OBJ-18069</t>
  </si>
  <si>
    <t>OBJ-18070</t>
  </si>
  <si>
    <t>OBJ-18071</t>
  </si>
  <si>
    <t>OBJ-18072</t>
  </si>
  <si>
    <t>PACK OF 1 RGD893, VEROFLEX YELLOW, 4 KG</t>
  </si>
  <si>
    <t>PACK OF 1 RGD898, VEROFLEXVIVID CYAN, 4 KG</t>
  </si>
  <si>
    <t>PACK OF 1 RGD899, VEROFLEXVIVID MAGENTA, 4 KG</t>
  </si>
  <si>
    <t>PACK OF 1 RGD890, VEROFLEXVIVID YELLOW, 4 KG</t>
  </si>
  <si>
    <t>OBJ-18819</t>
  </si>
  <si>
    <t>OBJ-18820</t>
  </si>
  <si>
    <t>OBJ-18822</t>
  </si>
  <si>
    <t>OBJ-18823</t>
  </si>
  <si>
    <t>OBJ-18824</t>
  </si>
  <si>
    <t>OBJ-18825</t>
  </si>
  <si>
    <t>PACK OF 1 VEROECOFLEX CYAN, FLX201, 4 KG</t>
  </si>
  <si>
    <t>PACK OF 1 VEROECOFLEX MAGENTA, FLX200, 4 KG</t>
  </si>
  <si>
    <t>PACK OF 1 VEROECOFLEX YELLOW, FLX202, 4 KG</t>
  </si>
  <si>
    <t>PACK OF 1 VEROECOFLEX BLACK, FLX205, 4 KG</t>
  </si>
  <si>
    <t>PACK OF 1 VEROECOFLEX WHITE, FLX204, 4 KG</t>
  </si>
  <si>
    <t>PACK OF 1 VEROECOFLEX CLEAR, FLX203, 4 KG</t>
  </si>
  <si>
    <t>PACK OF 1 MED515+DABS, IV, DIGITAL ABS BIOCOMPATIBLE MAT. COMP., 1.1KG</t>
  </si>
  <si>
    <t>Page 2 of 4</t>
  </si>
  <si>
    <t>Page 1 of 4</t>
  </si>
  <si>
    <t>Page 4 of 4</t>
  </si>
  <si>
    <t>Page 3 of 4</t>
  </si>
  <si>
    <t>OBJ-09173</t>
  </si>
  <si>
    <t>PACK OF 1, MED310C, TISSUMATRIX  RESIN, 0.9 KG</t>
  </si>
  <si>
    <t>OBJ-09174</t>
  </si>
  <si>
    <t>PACK OF 1, FLG111, GELMATRIX J5 , 1.1 KG</t>
  </si>
  <si>
    <t>OBJ-09175</t>
  </si>
  <si>
    <t>PACK OF 1, MED410, RADIOMATRIX, 1.1 KG</t>
  </si>
  <si>
    <t>OBJ-09176</t>
  </si>
  <si>
    <t>PACK OF 1, RGD526, BONEMATRIX J SERIES , 1.1 KG</t>
  </si>
  <si>
    <t>OBJ-09177</t>
  </si>
  <si>
    <t>PACK OF 1, MED858, DRAFTWHITE  J5 1.1 KG</t>
  </si>
  <si>
    <t>OBJ-09178</t>
  </si>
  <si>
    <t>PACK OF 1, SUP710S, SUPPORT  710S, 1.1 KG</t>
  </si>
  <si>
    <t>OBJ-03087</t>
  </si>
  <si>
    <t>PACK OF 1 RADIOMATRIX , MED410, 3.6KG</t>
  </si>
  <si>
    <t>OBJ-03092</t>
  </si>
  <si>
    <t>OBJ-03368</t>
  </si>
  <si>
    <t>OBJ-18040</t>
  </si>
  <si>
    <t>PACK OF 1 RADIOMATRIX, MED410, 4 KG</t>
  </si>
  <si>
    <t>OBJ-18067</t>
  </si>
  <si>
    <t>OBJ-18096</t>
  </si>
  <si>
    <t>PACK OF 1 , VEROECO BOND 60, RGD207, 4 KG</t>
  </si>
  <si>
    <r>
      <t>PACK OF 1 MED615RGD,</t>
    </r>
    <r>
      <rPr>
        <sz val="12"/>
        <color theme="1"/>
        <rFont val="Calibri"/>
        <family val="2"/>
        <scheme val="minor"/>
      </rPr>
      <t xml:space="preserve"> IV,</t>
    </r>
    <r>
      <rPr>
        <sz val="14"/>
        <color theme="1"/>
        <rFont val="Calibri"/>
        <family val="2"/>
        <scheme val="minor"/>
      </rPr>
      <t xml:space="preserve"> BIOCOMPATIBLE OPAQUE, 1.1KG</t>
    </r>
  </si>
  <si>
    <t>MSC-08200-S</t>
  </si>
  <si>
    <t>FILTER COMBINED HEPA/GAS FOR PROAERO+ AIR EXTRACTOR</t>
  </si>
  <si>
    <t>OBJ-02035</t>
  </si>
  <si>
    <t>OBJ-03091</t>
  </si>
  <si>
    <t xml:space="preserve">                                                                      J5 DentaJet XL 4KG</t>
  </si>
  <si>
    <t>OBJ-12060</t>
  </si>
  <si>
    <t>OBJ-12061</t>
  </si>
  <si>
    <t>OBJ-12063</t>
  </si>
  <si>
    <t>OBJ-12064</t>
  </si>
  <si>
    <t>OBJ-12066</t>
  </si>
  <si>
    <t>PACK OF 1, MED610, BIO-COMPATIBLE CLEAR, 4 KG</t>
  </si>
  <si>
    <t>PACK OF 1, MED620, VERO GLAZE, 4 KG</t>
  </si>
  <si>
    <t>PACK OF 1, SUP711, SUPPORT, 4 KG</t>
  </si>
  <si>
    <t>PACK OF 1, DEN847, VERODENT PUREWHITE, 4 KG</t>
  </si>
  <si>
    <t>PACK OF 1 CLEANSER, DENTAJET 4 KG</t>
  </si>
  <si>
    <r>
      <t xml:space="preserve">Pack of 1 FullCure 835, VeroWhitePlus, 3.6Kg                                                               </t>
    </r>
    <r>
      <rPr>
        <sz val="14"/>
        <color rgb="FFFF0000"/>
        <rFont val="Calibri"/>
        <family val="2"/>
        <scheme val="minor"/>
      </rPr>
      <t xml:space="preserve"> ***not compatible with J750</t>
    </r>
  </si>
  <si>
    <t>OBJ-18024</t>
  </si>
  <si>
    <t>PACK OF 1 SUP705B, SUPPORT, 4 KG (available 05-06-2025)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</si>
</sst>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031723"/>
      <name val="Calibri"/>
      <family val="2"/>
    </font>
    <font>
      <sz val="14"/>
      <color indexed="8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10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16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7" applyNumberFormat="0" applyAlignment="0" applyProtection="0"/>
    <xf numFmtId="0" fontId="12" fillId="10" borderId="28" applyNumberFormat="0" applyAlignment="0" applyProtection="0"/>
    <xf numFmtId="0" fontId="13" fillId="10" borderId="27" applyNumberFormat="0" applyAlignment="0" applyProtection="0"/>
    <xf numFmtId="0" fontId="14" fillId="0" borderId="29" applyNumberFormat="0" applyFill="0" applyAlignment="0" applyProtection="0"/>
    <xf numFmtId="0" fontId="2" fillId="11" borderId="30" applyNumberFormat="0" applyAlignment="0" applyProtection="0"/>
    <xf numFmtId="0" fontId="15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7" applyNumberFormat="0" applyAlignment="0" applyProtection="0"/>
    <xf numFmtId="0" fontId="2" fillId="11" borderId="30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7" applyNumberFormat="0" applyAlignment="0" applyProtection="0"/>
    <xf numFmtId="0" fontId="14" fillId="0" borderId="29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1" fillId="12" borderId="31" applyNumberFormat="0" applyFont="0" applyAlignment="0" applyProtection="0"/>
    <xf numFmtId="0" fontId="12" fillId="10" borderId="28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  <xf numFmtId="0" fontId="62" fillId="0" borderId="0"/>
  </cellStyleXfs>
  <cellXfs count="503">
    <xf numFmtId="0" fontId="0" fillId="0" borderId="0" xfId="0"/>
    <xf numFmtId="0" fontId="29" fillId="0" borderId="0" xfId="0" applyFont="1"/>
    <xf numFmtId="0" fontId="31" fillId="0" borderId="11" xfId="0" applyFont="1" applyBorder="1"/>
    <xf numFmtId="0" fontId="33" fillId="0" borderId="57" xfId="2" applyFont="1" applyBorder="1" applyAlignment="1">
      <alignment vertical="center"/>
    </xf>
    <xf numFmtId="0" fontId="31" fillId="0" borderId="54" xfId="0" applyFont="1" applyBorder="1"/>
    <xf numFmtId="0" fontId="31" fillId="0" borderId="57" xfId="0" applyFont="1" applyBorder="1"/>
    <xf numFmtId="0" fontId="31" fillId="0" borderId="58" xfId="0" applyFont="1" applyBorder="1"/>
    <xf numFmtId="0" fontId="31" fillId="0" borderId="40" xfId="0" applyFont="1" applyBorder="1"/>
    <xf numFmtId="0" fontId="31" fillId="0" borderId="44" xfId="0" applyFont="1" applyBorder="1" applyAlignment="1">
      <alignment horizontal="right"/>
    </xf>
    <xf numFmtId="0" fontId="31" fillId="0" borderId="56" xfId="0" applyFont="1" applyBorder="1" applyAlignment="1">
      <alignment horizontal="right"/>
    </xf>
    <xf numFmtId="0" fontId="31" fillId="0" borderId="12" xfId="0" applyFont="1" applyBorder="1" applyAlignment="1">
      <alignment horizontal="right"/>
    </xf>
    <xf numFmtId="0" fontId="31" fillId="4" borderId="11" xfId="0" applyFont="1" applyFill="1" applyBorder="1" applyAlignment="1">
      <alignment horizontal="left"/>
    </xf>
    <xf numFmtId="0" fontId="31" fillId="0" borderId="43" xfId="0" applyFont="1" applyBorder="1" applyAlignment="1">
      <alignment horizontal="right"/>
    </xf>
    <xf numFmtId="0" fontId="36" fillId="0" borderId="45" xfId="2" applyFont="1" applyBorder="1" applyAlignment="1">
      <alignment vertical="center"/>
    </xf>
    <xf numFmtId="0" fontId="39" fillId="0" borderId="60" xfId="0" applyFont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vertical="center"/>
    </xf>
    <xf numFmtId="0" fontId="39" fillId="0" borderId="61" xfId="0" applyFont="1" applyBorder="1" applyAlignment="1" applyProtection="1">
      <alignment horizontal="left" vertical="center"/>
      <protection locked="0"/>
    </xf>
    <xf numFmtId="0" fontId="39" fillId="0" borderId="60" xfId="0" applyFont="1" applyBorder="1" applyAlignment="1" applyProtection="1">
      <alignment horizontal="left" vertical="center"/>
      <protection locked="0"/>
    </xf>
    <xf numFmtId="44" fontId="42" fillId="0" borderId="19" xfId="0" applyNumberFormat="1" applyFont="1" applyBorder="1" applyAlignment="1">
      <alignment vertical="center"/>
    </xf>
    <xf numFmtId="0" fontId="43" fillId="0" borderId="17" xfId="0" applyFont="1" applyBorder="1" applyAlignment="1" applyProtection="1">
      <alignment horizontal="center" vertical="center"/>
      <protection locked="0"/>
    </xf>
    <xf numFmtId="0" fontId="42" fillId="0" borderId="0" xfId="0" applyFont="1"/>
    <xf numFmtId="44" fontId="42" fillId="0" borderId="8" xfId="610" applyFont="1" applyBorder="1" applyAlignment="1">
      <alignment horizontal="center" vertical="center"/>
    </xf>
    <xf numFmtId="0" fontId="42" fillId="0" borderId="8" xfId="0" applyFont="1" applyBorder="1"/>
    <xf numFmtId="0" fontId="42" fillId="4" borderId="8" xfId="65" applyFont="1" applyFill="1" applyBorder="1" applyAlignment="1">
      <alignment horizontal="center"/>
    </xf>
    <xf numFmtId="0" fontId="42" fillId="37" borderId="8" xfId="65" applyFont="1" applyFill="1" applyBorder="1" applyAlignment="1">
      <alignment horizontal="center"/>
    </xf>
    <xf numFmtId="0" fontId="48" fillId="0" borderId="49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0" fontId="48" fillId="0" borderId="52" xfId="0" applyFont="1" applyBorder="1" applyAlignment="1">
      <alignment horizontal="center" vertical="center"/>
    </xf>
    <xf numFmtId="0" fontId="47" fillId="4" borderId="5" xfId="65" applyFont="1" applyFill="1" applyBorder="1"/>
    <xf numFmtId="0" fontId="26" fillId="4" borderId="8" xfId="65" applyFont="1" applyFill="1" applyBorder="1" applyAlignment="1">
      <alignment horizontal="center"/>
    </xf>
    <xf numFmtId="0" fontId="26" fillId="0" borderId="0" xfId="0" applyFont="1"/>
    <xf numFmtId="0" fontId="26" fillId="0" borderId="7" xfId="0" applyFont="1" applyBorder="1"/>
    <xf numFmtId="0" fontId="26" fillId="0" borderId="67" xfId="0" applyFont="1" applyBorder="1"/>
    <xf numFmtId="0" fontId="26" fillId="0" borderId="8" xfId="0" applyFont="1" applyBorder="1" applyAlignment="1">
      <alignment horizontal="center"/>
    </xf>
    <xf numFmtId="44" fontId="47" fillId="39" borderId="74" xfId="1" applyFont="1" applyFill="1" applyBorder="1" applyAlignment="1">
      <alignment horizontal="center" vertical="center"/>
    </xf>
    <xf numFmtId="164" fontId="47" fillId="0" borderId="34" xfId="1" applyNumberFormat="1" applyFont="1" applyBorder="1" applyAlignment="1">
      <alignment horizontal="center"/>
    </xf>
    <xf numFmtId="0" fontId="39" fillId="3" borderId="7" xfId="0" applyFont="1" applyFill="1" applyBorder="1" applyAlignment="1" applyProtection="1">
      <alignment horizontal="center"/>
      <protection locked="0"/>
    </xf>
    <xf numFmtId="0" fontId="48" fillId="0" borderId="17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31" fillId="0" borderId="0" xfId="0" applyFont="1"/>
    <xf numFmtId="0" fontId="31" fillId="4" borderId="0" xfId="0" applyFont="1" applyFill="1" applyAlignment="1">
      <alignment horizontal="left"/>
    </xf>
    <xf numFmtId="0" fontId="35" fillId="0" borderId="0" xfId="2" applyFont="1" applyBorder="1" applyAlignment="1">
      <alignment vertical="center"/>
    </xf>
    <xf numFmtId="0" fontId="39" fillId="3" borderId="10" xfId="0" applyFont="1" applyFill="1" applyBorder="1" applyAlignment="1" applyProtection="1">
      <alignment horizontal="center"/>
      <protection locked="0"/>
    </xf>
    <xf numFmtId="44" fontId="26" fillId="0" borderId="8" xfId="0" applyNumberFormat="1" applyFont="1" applyBorder="1"/>
    <xf numFmtId="0" fontId="38" fillId="40" borderId="23" xfId="0" applyFont="1" applyFill="1" applyBorder="1" applyAlignment="1">
      <alignment horizontal="center" vertical="center"/>
    </xf>
    <xf numFmtId="0" fontId="38" fillId="40" borderId="22" xfId="0" applyFont="1" applyFill="1" applyBorder="1" applyAlignment="1">
      <alignment horizontal="center" vertical="center"/>
    </xf>
    <xf numFmtId="0" fontId="38" fillId="40" borderId="19" xfId="0" applyFont="1" applyFill="1" applyBorder="1" applyAlignment="1">
      <alignment horizontal="center" vertical="center"/>
    </xf>
    <xf numFmtId="0" fontId="42" fillId="40" borderId="17" xfId="0" applyFont="1" applyFill="1" applyBorder="1" applyAlignment="1" applyProtection="1">
      <alignment vertical="center"/>
      <protection locked="0"/>
    </xf>
    <xf numFmtId="44" fontId="42" fillId="40" borderId="0" xfId="2161" applyNumberFormat="1" applyFont="1" applyFill="1" applyProtection="1">
      <protection locked="0"/>
    </xf>
    <xf numFmtId="44" fontId="42" fillId="40" borderId="19" xfId="0" applyNumberFormat="1" applyFont="1" applyFill="1" applyBorder="1" applyAlignment="1">
      <alignment vertical="center"/>
    </xf>
    <xf numFmtId="0" fontId="47" fillId="40" borderId="23" xfId="0" applyFont="1" applyFill="1" applyBorder="1" applyAlignment="1">
      <alignment horizontal="center" vertical="center"/>
    </xf>
    <xf numFmtId="0" fontId="47" fillId="40" borderId="8" xfId="0" applyFont="1" applyFill="1" applyBorder="1" applyAlignment="1">
      <alignment horizontal="center" vertical="center"/>
    </xf>
    <xf numFmtId="0" fontId="26" fillId="0" borderId="17" xfId="0" applyFont="1" applyBorder="1" applyProtection="1">
      <protection locked="0"/>
    </xf>
    <xf numFmtId="0" fontId="39" fillId="0" borderId="61" xfId="0" applyFont="1" applyBorder="1" applyAlignment="1" applyProtection="1">
      <alignment horizontal="left" vertical="center" wrapText="1"/>
      <protection locked="0"/>
    </xf>
    <xf numFmtId="44" fontId="57" fillId="0" borderId="19" xfId="0" applyNumberFormat="1" applyFont="1" applyBorder="1" applyAlignment="1">
      <alignment vertical="center"/>
    </xf>
    <xf numFmtId="0" fontId="38" fillId="3" borderId="5" xfId="2161" applyFont="1" applyFill="1" applyBorder="1" applyAlignment="1">
      <alignment vertical="center"/>
    </xf>
    <xf numFmtId="0" fontId="38" fillId="3" borderId="7" xfId="2161" applyFont="1" applyFill="1" applyBorder="1" applyAlignment="1">
      <alignment vertical="center"/>
    </xf>
    <xf numFmtId="0" fontId="38" fillId="3" borderId="6" xfId="2161" applyFont="1" applyFill="1" applyBorder="1" applyAlignment="1">
      <alignment vertical="center"/>
    </xf>
    <xf numFmtId="0" fontId="26" fillId="4" borderId="23" xfId="0" applyFont="1" applyFill="1" applyBorder="1" applyProtection="1">
      <protection locked="0"/>
    </xf>
    <xf numFmtId="44" fontId="42" fillId="4" borderId="19" xfId="0" applyNumberFormat="1" applyFont="1" applyFill="1" applyBorder="1" applyAlignment="1">
      <alignment vertical="center"/>
    </xf>
    <xf numFmtId="0" fontId="43" fillId="4" borderId="17" xfId="0" applyFont="1" applyFill="1" applyBorder="1" applyAlignment="1" applyProtection="1">
      <alignment horizontal="center" vertical="center"/>
      <protection locked="0"/>
    </xf>
    <xf numFmtId="44" fontId="42" fillId="4" borderId="8" xfId="610" applyFont="1" applyFill="1" applyBorder="1" applyAlignment="1">
      <alignment horizontal="center" vertical="center"/>
    </xf>
    <xf numFmtId="0" fontId="26" fillId="4" borderId="17" xfId="0" applyFont="1" applyFill="1" applyBorder="1" applyProtection="1">
      <protection locked="0"/>
    </xf>
    <xf numFmtId="44" fontId="53" fillId="4" borderId="8" xfId="0" applyNumberFormat="1" applyFont="1" applyFill="1" applyBorder="1" applyAlignment="1">
      <alignment vertical="top" wrapText="1"/>
    </xf>
    <xf numFmtId="44" fontId="53" fillId="4" borderId="22" xfId="0" applyNumberFormat="1" applyFont="1" applyFill="1" applyBorder="1" applyAlignment="1">
      <alignment vertical="top" wrapText="1"/>
    </xf>
    <xf numFmtId="44" fontId="53" fillId="4" borderId="39" xfId="0" applyNumberFormat="1" applyFont="1" applyFill="1" applyBorder="1" applyAlignment="1">
      <alignment vertical="top" wrapText="1"/>
    </xf>
    <xf numFmtId="0" fontId="26" fillId="4" borderId="8" xfId="0" applyFont="1" applyFill="1" applyBorder="1" applyAlignment="1">
      <alignment horizontal="center"/>
    </xf>
    <xf numFmtId="44" fontId="53" fillId="4" borderId="2" xfId="0" applyNumberFormat="1" applyFont="1" applyFill="1" applyBorder="1" applyAlignment="1">
      <alignment vertical="top" wrapText="1"/>
    </xf>
    <xf numFmtId="0" fontId="43" fillId="4" borderId="10" xfId="0" applyFont="1" applyFill="1" applyBorder="1" applyAlignment="1" applyProtection="1">
      <alignment horizontal="center" vertical="center"/>
      <protection locked="0"/>
    </xf>
    <xf numFmtId="44" fontId="26" fillId="4" borderId="19" xfId="0" applyNumberFormat="1" applyFont="1" applyFill="1" applyBorder="1" applyAlignment="1">
      <alignment vertical="center"/>
    </xf>
    <xf numFmtId="44" fontId="26" fillId="4" borderId="8" xfId="0" applyNumberFormat="1" applyFont="1" applyFill="1" applyBorder="1"/>
    <xf numFmtId="0" fontId="26" fillId="4" borderId="59" xfId="0" applyFont="1" applyFill="1" applyBorder="1"/>
    <xf numFmtId="0" fontId="26" fillId="4" borderId="67" xfId="0" applyFont="1" applyFill="1" applyBorder="1"/>
    <xf numFmtId="0" fontId="26" fillId="4" borderId="68" xfId="0" applyFont="1" applyFill="1" applyBorder="1" applyProtection="1">
      <protection locked="0"/>
    </xf>
    <xf numFmtId="0" fontId="53" fillId="4" borderId="36" xfId="0" applyFont="1" applyFill="1" applyBorder="1" applyAlignment="1">
      <alignment vertical="top" wrapText="1"/>
    </xf>
    <xf numFmtId="0" fontId="26" fillId="4" borderId="1" xfId="0" applyFont="1" applyFill="1" applyBorder="1"/>
    <xf numFmtId="0" fontId="26" fillId="4" borderId="70" xfId="0" applyFont="1" applyFill="1" applyBorder="1"/>
    <xf numFmtId="0" fontId="47" fillId="4" borderId="66" xfId="0" applyFont="1" applyFill="1" applyBorder="1"/>
    <xf numFmtId="0" fontId="26" fillId="4" borderId="71" xfId="0" applyFont="1" applyFill="1" applyBorder="1" applyProtection="1">
      <protection locked="0"/>
    </xf>
    <xf numFmtId="44" fontId="53" fillId="4" borderId="20" xfId="0" applyNumberFormat="1" applyFont="1" applyFill="1" applyBorder="1" applyAlignment="1">
      <alignment vertical="top" wrapText="1"/>
    </xf>
    <xf numFmtId="44" fontId="26" fillId="4" borderId="21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56" xfId="0" applyFont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48" fillId="0" borderId="8" xfId="0" applyFont="1" applyBorder="1" applyAlignment="1">
      <alignment horizontal="center"/>
    </xf>
    <xf numFmtId="0" fontId="38" fillId="40" borderId="22" xfId="0" applyFont="1" applyFill="1" applyBorder="1" applyAlignment="1">
      <alignment horizontal="center"/>
    </xf>
    <xf numFmtId="0" fontId="42" fillId="40" borderId="8" xfId="2161" applyFont="1" applyFill="1" applyBorder="1" applyAlignment="1">
      <alignment horizontal="center"/>
    </xf>
    <xf numFmtId="0" fontId="47" fillId="40" borderId="22" xfId="2161" applyFont="1" applyFill="1" applyBorder="1" applyAlignment="1">
      <alignment horizontal="center" wrapText="1"/>
    </xf>
    <xf numFmtId="0" fontId="42" fillId="0" borderId="8" xfId="0" applyFont="1" applyBorder="1" applyAlignment="1">
      <alignment horizontal="center"/>
    </xf>
    <xf numFmtId="0" fontId="48" fillId="0" borderId="50" xfId="0" applyFont="1" applyBorder="1" applyAlignment="1">
      <alignment horizontal="center"/>
    </xf>
    <xf numFmtId="0" fontId="53" fillId="4" borderId="8" xfId="0" applyFont="1" applyFill="1" applyBorder="1" applyAlignment="1">
      <alignment horizontal="center" wrapText="1"/>
    </xf>
    <xf numFmtId="0" fontId="53" fillId="4" borderId="46" xfId="0" applyFont="1" applyFill="1" applyBorder="1" applyAlignment="1">
      <alignment horizontal="center" wrapText="1"/>
    </xf>
    <xf numFmtId="0" fontId="53" fillId="4" borderId="20" xfId="0" applyFont="1" applyFill="1" applyBorder="1" applyAlignment="1">
      <alignment horizontal="center" wrapText="1"/>
    </xf>
    <xf numFmtId="0" fontId="26" fillId="4" borderId="5" xfId="0" applyFont="1" applyFill="1" applyBorder="1" applyAlignment="1">
      <alignment wrapText="1"/>
    </xf>
    <xf numFmtId="0" fontId="53" fillId="4" borderId="91" xfId="0" applyFont="1" applyFill="1" applyBorder="1" applyAlignment="1">
      <alignment vertical="top" wrapText="1"/>
    </xf>
    <xf numFmtId="0" fontId="53" fillId="37" borderId="80" xfId="0" applyFont="1" applyFill="1" applyBorder="1" applyAlignment="1">
      <alignment horizontal="center" vertical="center" wrapText="1"/>
    </xf>
    <xf numFmtId="0" fontId="53" fillId="37" borderId="92" xfId="0" applyFont="1" applyFill="1" applyBorder="1" applyAlignment="1">
      <alignment vertical="top" wrapText="1"/>
    </xf>
    <xf numFmtId="0" fontId="26" fillId="4" borderId="2" xfId="0" applyFont="1" applyFill="1" applyBorder="1"/>
    <xf numFmtId="44" fontId="26" fillId="4" borderId="33" xfId="0" applyNumberFormat="1" applyFont="1" applyFill="1" applyBorder="1" applyAlignment="1">
      <alignment vertical="center"/>
    </xf>
    <xf numFmtId="0" fontId="29" fillId="0" borderId="94" xfId="0" applyFont="1" applyBorder="1"/>
    <xf numFmtId="0" fontId="29" fillId="0" borderId="94" xfId="0" applyFont="1" applyBorder="1" applyAlignment="1">
      <alignment horizontal="center"/>
    </xf>
    <xf numFmtId="0" fontId="29" fillId="0" borderId="95" xfId="0" applyFont="1" applyBorder="1"/>
    <xf numFmtId="44" fontId="45" fillId="0" borderId="94" xfId="0" applyNumberFormat="1" applyFont="1" applyBorder="1" applyAlignment="1">
      <alignment horizontal="right" vertical="center"/>
    </xf>
    <xf numFmtId="0" fontId="29" fillId="0" borderId="77" xfId="0" applyFont="1" applyBorder="1"/>
    <xf numFmtId="0" fontId="26" fillId="0" borderId="77" xfId="0" applyFont="1" applyBorder="1"/>
    <xf numFmtId="0" fontId="30" fillId="4" borderId="11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29" fillId="40" borderId="17" xfId="0" applyFont="1" applyFill="1" applyBorder="1"/>
    <xf numFmtId="0" fontId="29" fillId="40" borderId="8" xfId="0" applyFont="1" applyFill="1" applyBorder="1" applyAlignment="1">
      <alignment horizontal="center"/>
    </xf>
    <xf numFmtId="44" fontId="29" fillId="40" borderId="8" xfId="0" applyNumberFormat="1" applyFont="1" applyFill="1" applyBorder="1"/>
    <xf numFmtId="0" fontId="41" fillId="0" borderId="35" xfId="65" applyFont="1" applyBorder="1" applyAlignment="1" applyProtection="1">
      <alignment horizontal="center" vertical="center"/>
      <protection locked="0"/>
    </xf>
    <xf numFmtId="0" fontId="42" fillId="0" borderId="8" xfId="2161" applyFont="1" applyBorder="1" applyAlignment="1">
      <alignment horizontal="center"/>
    </xf>
    <xf numFmtId="44" fontId="42" fillId="0" borderId="8" xfId="2161" applyNumberFormat="1" applyFont="1" applyBorder="1" applyAlignment="1" applyProtection="1">
      <alignment horizont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44" fontId="42" fillId="0" borderId="8" xfId="610" applyFont="1" applyFill="1" applyBorder="1" applyAlignment="1">
      <alignment horizontal="center" vertical="center"/>
    </xf>
    <xf numFmtId="44" fontId="42" fillId="0" borderId="19" xfId="0" applyNumberFormat="1" applyFont="1" applyBorder="1" applyAlignment="1">
      <alignment horizontal="center" vertical="center"/>
    </xf>
    <xf numFmtId="0" fontId="26" fillId="0" borderId="8" xfId="2161" applyFont="1" applyBorder="1" applyAlignment="1">
      <alignment horizontal="center"/>
    </xf>
    <xf numFmtId="0" fontId="53" fillId="0" borderId="8" xfId="0" applyFont="1" applyBorder="1" applyAlignment="1">
      <alignment horizontal="center" wrapText="1"/>
    </xf>
    <xf numFmtId="0" fontId="44" fillId="0" borderId="17" xfId="0" applyFont="1" applyBorder="1" applyAlignment="1" applyProtection="1">
      <alignment horizontal="center" vertical="center"/>
      <protection locked="0"/>
    </xf>
    <xf numFmtId="0" fontId="43" fillId="0" borderId="8" xfId="2161" applyFont="1" applyBorder="1" applyAlignment="1">
      <alignment vertical="top" wrapText="1"/>
    </xf>
    <xf numFmtId="44" fontId="26" fillId="0" borderId="8" xfId="2161" applyNumberFormat="1" applyFont="1" applyBorder="1" applyAlignment="1">
      <alignment horizontal="center" vertical="center"/>
    </xf>
    <xf numFmtId="0" fontId="46" fillId="0" borderId="8" xfId="2161" applyFont="1" applyBorder="1" applyAlignment="1">
      <alignment vertical="top" wrapText="1"/>
    </xf>
    <xf numFmtId="0" fontId="47" fillId="0" borderId="23" xfId="0" applyFont="1" applyBorder="1" applyAlignment="1">
      <alignment horizontal="center" vertical="center"/>
    </xf>
    <xf numFmtId="0" fontId="47" fillId="0" borderId="22" xfId="2161" applyFont="1" applyBorder="1" applyAlignment="1">
      <alignment horizontal="center" wrapText="1"/>
    </xf>
    <xf numFmtId="0" fontId="47" fillId="0" borderId="8" xfId="0" applyFont="1" applyBorder="1" applyAlignment="1">
      <alignment horizontal="center" vertical="center"/>
    </xf>
    <xf numFmtId="0" fontId="42" fillId="0" borderId="8" xfId="65" applyFont="1" applyBorder="1" applyAlignment="1">
      <alignment horizontal="center"/>
    </xf>
    <xf numFmtId="0" fontId="42" fillId="0" borderId="5" xfId="65" applyFont="1" applyBorder="1" applyAlignment="1">
      <alignment vertical="center"/>
    </xf>
    <xf numFmtId="0" fontId="42" fillId="0" borderId="5" xfId="65" applyFont="1" applyBorder="1" applyAlignment="1">
      <alignment vertical="center" wrapText="1"/>
    </xf>
    <xf numFmtId="0" fontId="26" fillId="0" borderId="8" xfId="65" applyFont="1" applyBorder="1" applyAlignment="1">
      <alignment horizontal="center"/>
    </xf>
    <xf numFmtId="44" fontId="26" fillId="0" borderId="8" xfId="610" applyFont="1" applyFill="1" applyBorder="1" applyAlignment="1">
      <alignment horizontal="center" vertical="center"/>
    </xf>
    <xf numFmtId="0" fontId="43" fillId="0" borderId="71" xfId="0" applyFont="1" applyBorder="1" applyAlignment="1" applyProtection="1">
      <alignment horizontal="center" vertical="center"/>
      <protection locked="0"/>
    </xf>
    <xf numFmtId="0" fontId="26" fillId="0" borderId="20" xfId="65" applyFont="1" applyBorder="1" applyAlignment="1">
      <alignment horizontal="center"/>
    </xf>
    <xf numFmtId="0" fontId="53" fillId="0" borderId="93" xfId="0" applyFont="1" applyBorder="1"/>
    <xf numFmtId="44" fontId="42" fillId="0" borderId="20" xfId="610" applyFont="1" applyFill="1" applyBorder="1" applyAlignment="1">
      <alignment horizontal="center" vertical="center"/>
    </xf>
    <xf numFmtId="44" fontId="42" fillId="0" borderId="21" xfId="0" applyNumberFormat="1" applyFont="1" applyBorder="1" applyAlignment="1">
      <alignment vertical="center"/>
    </xf>
    <xf numFmtId="0" fontId="48" fillId="0" borderId="57" xfId="0" applyFont="1" applyBorder="1" applyAlignment="1">
      <alignment horizontal="center" vertical="center"/>
    </xf>
    <xf numFmtId="0" fontId="48" fillId="0" borderId="57" xfId="0" applyFont="1" applyBorder="1" applyAlignment="1">
      <alignment horizontal="center"/>
    </xf>
    <xf numFmtId="0" fontId="48" fillId="0" borderId="40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8" fillId="0" borderId="86" xfId="0" applyFont="1" applyBorder="1" applyAlignment="1">
      <alignment horizontal="center" vertical="center"/>
    </xf>
    <xf numFmtId="44" fontId="45" fillId="0" borderId="54" xfId="0" applyNumberFormat="1" applyFont="1" applyBorder="1" applyAlignment="1">
      <alignment horizontal="right" vertical="center"/>
    </xf>
    <xf numFmtId="0" fontId="48" fillId="0" borderId="85" xfId="0" applyFont="1" applyBorder="1" applyAlignment="1">
      <alignment horizontal="center" vertical="center"/>
    </xf>
    <xf numFmtId="44" fontId="45" fillId="0" borderId="40" xfId="0" applyNumberFormat="1" applyFont="1" applyBorder="1" applyAlignment="1">
      <alignment horizontal="right" vertical="center"/>
    </xf>
    <xf numFmtId="44" fontId="45" fillId="0" borderId="78" xfId="0" applyNumberFormat="1" applyFont="1" applyBorder="1" applyAlignment="1">
      <alignment horizontal="right" vertical="center"/>
    </xf>
    <xf numFmtId="0" fontId="43" fillId="0" borderId="68" xfId="0" applyFont="1" applyBorder="1" applyAlignment="1" applyProtection="1">
      <alignment horizontal="center" vertical="center"/>
      <protection locked="0"/>
    </xf>
    <xf numFmtId="0" fontId="42" fillId="0" borderId="46" xfId="65" applyFont="1" applyBorder="1" applyAlignment="1">
      <alignment horizontal="center"/>
    </xf>
    <xf numFmtId="44" fontId="42" fillId="0" borderId="96" xfId="0" applyNumberFormat="1" applyFont="1" applyBorder="1" applyAlignment="1">
      <alignment vertical="center"/>
    </xf>
    <xf numFmtId="0" fontId="26" fillId="0" borderId="38" xfId="0" applyFont="1" applyBorder="1" applyAlignment="1">
      <alignment horizontal="center" vertical="center"/>
    </xf>
    <xf numFmtId="44" fontId="26" fillId="0" borderId="22" xfId="1" applyFont="1" applyFill="1" applyBorder="1"/>
    <xf numFmtId="44" fontId="42" fillId="0" borderId="33" xfId="0" applyNumberFormat="1" applyFont="1" applyBorder="1" applyAlignment="1">
      <alignment vertical="center"/>
    </xf>
    <xf numFmtId="0" fontId="26" fillId="0" borderId="23" xfId="0" applyFont="1" applyBorder="1" applyProtection="1">
      <protection locked="0"/>
    </xf>
    <xf numFmtId="44" fontId="53" fillId="0" borderId="69" xfId="0" applyNumberFormat="1" applyFont="1" applyBorder="1" applyAlignment="1">
      <alignment vertical="top" wrapText="1"/>
    </xf>
    <xf numFmtId="0" fontId="53" fillId="0" borderId="8" xfId="0" applyFont="1" applyBorder="1" applyAlignment="1">
      <alignment horizontal="center" vertical="center" wrapText="1"/>
    </xf>
    <xf numFmtId="44" fontId="53" fillId="0" borderId="8" xfId="0" applyNumberFormat="1" applyFont="1" applyBorder="1" applyAlignment="1">
      <alignment vertical="top" wrapText="1"/>
    </xf>
    <xf numFmtId="0" fontId="53" fillId="0" borderId="22" xfId="0" applyFont="1" applyBorder="1" applyAlignment="1">
      <alignment horizontal="center" vertical="center" wrapText="1"/>
    </xf>
    <xf numFmtId="44" fontId="53" fillId="0" borderId="22" xfId="0" applyNumberFormat="1" applyFont="1" applyBorder="1" applyAlignment="1">
      <alignment vertical="top" wrapText="1"/>
    </xf>
    <xf numFmtId="0" fontId="53" fillId="0" borderId="89" xfId="0" applyFont="1" applyBorder="1" applyAlignment="1">
      <alignment horizontal="center" vertical="center" wrapText="1"/>
    </xf>
    <xf numFmtId="0" fontId="53" fillId="0" borderId="87" xfId="0" applyFont="1" applyBorder="1" applyAlignment="1">
      <alignment horizontal="center" vertical="center" wrapText="1"/>
    </xf>
    <xf numFmtId="44" fontId="53" fillId="0" borderId="39" xfId="0" applyNumberFormat="1" applyFont="1" applyBorder="1" applyAlignment="1">
      <alignment vertical="top" wrapText="1"/>
    </xf>
    <xf numFmtId="0" fontId="53" fillId="0" borderId="81" xfId="0" applyFont="1" applyBorder="1" applyAlignment="1">
      <alignment horizontal="center" vertical="center" wrapText="1"/>
    </xf>
    <xf numFmtId="0" fontId="53" fillId="0" borderId="80" xfId="0" applyFont="1" applyBorder="1" applyAlignment="1">
      <alignment horizontal="center" vertical="center" wrapText="1"/>
    </xf>
    <xf numFmtId="44" fontId="53" fillId="0" borderId="6" xfId="0" applyNumberFormat="1" applyFont="1" applyBorder="1" applyAlignment="1">
      <alignment vertical="top" wrapText="1"/>
    </xf>
    <xf numFmtId="44" fontId="53" fillId="0" borderId="2" xfId="0" applyNumberFormat="1" applyFont="1" applyBorder="1" applyAlignment="1">
      <alignment vertical="top" wrapText="1"/>
    </xf>
    <xf numFmtId="0" fontId="26" fillId="0" borderId="66" xfId="0" applyFont="1" applyBorder="1" applyAlignment="1">
      <alignment wrapText="1"/>
    </xf>
    <xf numFmtId="0" fontId="53" fillId="0" borderId="80" xfId="0" applyFont="1" applyBorder="1" applyAlignment="1">
      <alignment horizontal="center" wrapText="1"/>
    </xf>
    <xf numFmtId="0" fontId="47" fillId="0" borderId="66" xfId="0" applyFont="1" applyBorder="1"/>
    <xf numFmtId="0" fontId="47" fillId="0" borderId="7" xfId="0" applyFont="1" applyBorder="1"/>
    <xf numFmtId="0" fontId="47" fillId="0" borderId="67" xfId="0" applyFont="1" applyBorder="1"/>
    <xf numFmtId="44" fontId="53" fillId="0" borderId="5" xfId="0" applyNumberFormat="1" applyFont="1" applyBorder="1" applyAlignment="1">
      <alignment vertical="top" wrapText="1"/>
    </xf>
    <xf numFmtId="0" fontId="43" fillId="0" borderId="23" xfId="0" applyFont="1" applyBorder="1" applyAlignment="1" applyProtection="1">
      <alignment horizontal="center" vertical="center"/>
      <protection locked="0"/>
    </xf>
    <xf numFmtId="0" fontId="42" fillId="0" borderId="22" xfId="65" applyFont="1" applyBorder="1" applyAlignment="1">
      <alignment horizontal="center"/>
    </xf>
    <xf numFmtId="44" fontId="42" fillId="0" borderId="22" xfId="610" applyFont="1" applyFill="1" applyBorder="1" applyAlignment="1">
      <alignment horizontal="center" vertical="center"/>
    </xf>
    <xf numFmtId="0" fontId="43" fillId="0" borderId="10" xfId="0" applyFont="1" applyBorder="1" applyAlignment="1" applyProtection="1">
      <alignment horizontal="center" vertical="center"/>
      <protection locked="0"/>
    </xf>
    <xf numFmtId="0" fontId="48" fillId="0" borderId="54" xfId="0" applyFont="1" applyBorder="1" applyAlignment="1">
      <alignment horizontal="center"/>
    </xf>
    <xf numFmtId="0" fontId="42" fillId="0" borderId="88" xfId="0" applyFont="1" applyBorder="1"/>
    <xf numFmtId="0" fontId="48" fillId="0" borderId="79" xfId="0" applyFont="1" applyBorder="1" applyAlignment="1">
      <alignment horizontal="center" vertical="center"/>
    </xf>
    <xf numFmtId="0" fontId="42" fillId="0" borderId="56" xfId="0" applyFont="1" applyBorder="1"/>
    <xf numFmtId="0" fontId="41" fillId="0" borderId="49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/>
    </xf>
    <xf numFmtId="0" fontId="41" fillId="0" borderId="50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59" fillId="4" borderId="17" xfId="0" applyFon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26" fillId="0" borderId="17" xfId="0" applyFont="1" applyBorder="1"/>
    <xf numFmtId="0" fontId="59" fillId="0" borderId="17" xfId="0" applyFont="1" applyBorder="1" applyAlignment="1" applyProtection="1">
      <alignment horizontal="center" vertical="center"/>
      <protection locked="0"/>
    </xf>
    <xf numFmtId="0" fontId="42" fillId="0" borderId="66" xfId="65" applyFont="1" applyBorder="1" applyAlignment="1">
      <alignment vertical="center" wrapText="1"/>
    </xf>
    <xf numFmtId="0" fontId="42" fillId="0" borderId="101" xfId="0" applyFont="1" applyBorder="1"/>
    <xf numFmtId="0" fontId="47" fillId="40" borderId="22" xfId="0" applyFont="1" applyFill="1" applyBorder="1" applyAlignment="1">
      <alignment horizontal="center" vertical="center"/>
    </xf>
    <xf numFmtId="44" fontId="26" fillId="40" borderId="19" xfId="0" applyNumberFormat="1" applyFont="1" applyFill="1" applyBorder="1" applyAlignment="1">
      <alignment vertical="center"/>
    </xf>
    <xf numFmtId="0" fontId="47" fillId="40" borderId="17" xfId="0" applyFont="1" applyFill="1" applyBorder="1" applyAlignment="1">
      <alignment horizontal="center" vertical="center"/>
    </xf>
    <xf numFmtId="0" fontId="47" fillId="40" borderId="8" xfId="2161" applyFont="1" applyFill="1" applyBorder="1" applyAlignment="1">
      <alignment horizontal="center" wrapText="1"/>
    </xf>
    <xf numFmtId="0" fontId="0" fillId="40" borderId="23" xfId="0" applyFill="1" applyBorder="1"/>
    <xf numFmtId="0" fontId="0" fillId="40" borderId="22" xfId="0" applyFill="1" applyBorder="1" applyAlignment="1">
      <alignment horizontal="center"/>
    </xf>
    <xf numFmtId="44" fontId="0" fillId="40" borderId="22" xfId="0" applyNumberFormat="1" applyFill="1" applyBorder="1"/>
    <xf numFmtId="44" fontId="26" fillId="40" borderId="33" xfId="0" applyNumberFormat="1" applyFont="1" applyFill="1" applyBorder="1" applyAlignment="1">
      <alignment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7" xfId="0" applyFont="1" applyFill="1" applyBorder="1"/>
    <xf numFmtId="0" fontId="26" fillId="4" borderId="6" xfId="0" applyFont="1" applyFill="1" applyBorder="1"/>
    <xf numFmtId="0" fontId="26" fillId="4" borderId="5" xfId="0" applyFont="1" applyFill="1" applyBorder="1"/>
    <xf numFmtId="0" fontId="53" fillId="4" borderId="5" xfId="0" applyFont="1" applyFill="1" applyBorder="1" applyAlignment="1">
      <alignment vertical="top" wrapText="1"/>
    </xf>
    <xf numFmtId="0" fontId="53" fillId="4" borderId="7" xfId="0" applyFont="1" applyFill="1" applyBorder="1" applyAlignment="1">
      <alignment vertical="top" wrapText="1"/>
    </xf>
    <xf numFmtId="0" fontId="53" fillId="4" borderId="6" xfId="0" applyFont="1" applyFill="1" applyBorder="1" applyAlignment="1">
      <alignment vertical="top" wrapText="1"/>
    </xf>
    <xf numFmtId="0" fontId="26" fillId="0" borderId="42" xfId="0" applyFont="1" applyBorder="1"/>
    <xf numFmtId="0" fontId="29" fillId="0" borderId="56" xfId="0" applyFont="1" applyBorder="1"/>
    <xf numFmtId="0" fontId="26" fillId="0" borderId="56" xfId="0" applyFont="1" applyBorder="1"/>
    <xf numFmtId="44" fontId="53" fillId="4" borderId="8" xfId="1" applyFont="1" applyFill="1" applyBorder="1" applyAlignment="1">
      <alignment vertical="top" wrapText="1"/>
    </xf>
    <xf numFmtId="0" fontId="42" fillId="4" borderId="17" xfId="0" applyFont="1" applyFill="1" applyBorder="1" applyAlignment="1" applyProtection="1">
      <alignment horizontal="center" vertical="center"/>
      <protection locked="0"/>
    </xf>
    <xf numFmtId="0" fontId="42" fillId="4" borderId="8" xfId="2161" applyFont="1" applyFill="1" applyBorder="1" applyAlignment="1">
      <alignment horizontal="center"/>
    </xf>
    <xf numFmtId="44" fontId="42" fillId="4" borderId="8" xfId="1" applyFont="1" applyFill="1" applyBorder="1" applyAlignment="1" applyProtection="1">
      <alignment horizontal="center" vertical="center"/>
      <protection locked="0"/>
    </xf>
    <xf numFmtId="44" fontId="42" fillId="4" borderId="19" xfId="1" applyFont="1" applyFill="1" applyBorder="1" applyAlignment="1">
      <alignment horizontal="center" vertical="center"/>
    </xf>
    <xf numFmtId="0" fontId="29" fillId="4" borderId="0" xfId="0" applyFont="1" applyFill="1"/>
    <xf numFmtId="44" fontId="42" fillId="4" borderId="8" xfId="2161" applyNumberFormat="1" applyFont="1" applyFill="1" applyBorder="1" applyAlignment="1" applyProtection="1">
      <alignment horizontal="center"/>
      <protection locked="0"/>
    </xf>
    <xf numFmtId="0" fontId="26" fillId="4" borderId="8" xfId="2161" applyFont="1" applyFill="1" applyBorder="1" applyAlignment="1">
      <alignment horizontal="center"/>
    </xf>
    <xf numFmtId="0" fontId="53" fillId="4" borderId="91" xfId="0" applyFont="1" applyFill="1" applyBorder="1" applyAlignment="1">
      <alignment horizontal="center" wrapText="1"/>
    </xf>
    <xf numFmtId="0" fontId="50" fillId="0" borderId="1" xfId="0" applyFont="1" applyBorder="1" applyAlignment="1">
      <alignment horizontal="right"/>
    </xf>
    <xf numFmtId="0" fontId="50" fillId="0" borderId="37" xfId="0" applyFont="1" applyBorder="1" applyAlignment="1">
      <alignment horizontal="right"/>
    </xf>
    <xf numFmtId="0" fontId="26" fillId="0" borderId="5" xfId="0" applyFont="1" applyBorder="1"/>
    <xf numFmtId="0" fontId="42" fillId="4" borderId="0" xfId="0" applyFont="1" applyFill="1"/>
    <xf numFmtId="44" fontId="42" fillId="4" borderId="19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0" xfId="0" applyFont="1" applyFill="1"/>
    <xf numFmtId="0" fontId="50" fillId="4" borderId="7" xfId="0" applyFont="1" applyFill="1" applyBorder="1" applyAlignment="1">
      <alignment vertical="top" wrapText="1"/>
    </xf>
    <xf numFmtId="44" fontId="42" fillId="4" borderId="0" xfId="2161" applyNumberFormat="1" applyFont="1" applyFill="1" applyAlignment="1" applyProtection="1">
      <alignment horizontal="center"/>
      <protection locked="0"/>
    </xf>
    <xf numFmtId="0" fontId="53" fillId="0" borderId="10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66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38" xfId="0" applyFont="1" applyBorder="1" applyAlignment="1">
      <alignment wrapText="1"/>
    </xf>
    <xf numFmtId="0" fontId="29" fillId="4" borderId="56" xfId="0" applyFont="1" applyFill="1" applyBorder="1"/>
    <xf numFmtId="44" fontId="26" fillId="0" borderId="8" xfId="1" applyFont="1" applyBorder="1"/>
    <xf numFmtId="44" fontId="45" fillId="0" borderId="0" xfId="0" applyNumberFormat="1" applyFont="1" applyAlignment="1">
      <alignment horizontal="right" vertical="center"/>
    </xf>
    <xf numFmtId="0" fontId="26" fillId="4" borderId="0" xfId="0" applyFont="1" applyFill="1" applyProtection="1">
      <protection locked="0"/>
    </xf>
    <xf numFmtId="44" fontId="26" fillId="0" borderId="0" xfId="1" applyFont="1" applyBorder="1"/>
    <xf numFmtId="44" fontId="26" fillId="0" borderId="101" xfId="1" applyFont="1" applyBorder="1"/>
    <xf numFmtId="44" fontId="45" fillId="0" borderId="44" xfId="0" applyNumberFormat="1" applyFont="1" applyBorder="1" applyAlignment="1">
      <alignment horizontal="right" vertical="center"/>
    </xf>
    <xf numFmtId="0" fontId="26" fillId="0" borderId="86" xfId="0" applyFont="1" applyBorder="1" applyAlignment="1">
      <alignment horizontal="center" vertical="center"/>
    </xf>
    <xf numFmtId="0" fontId="26" fillId="0" borderId="54" xfId="0" applyFont="1" applyBorder="1"/>
    <xf numFmtId="0" fontId="26" fillId="0" borderId="104" xfId="0" applyFont="1" applyBorder="1" applyAlignment="1">
      <alignment horizontal="center" vertical="center"/>
    </xf>
    <xf numFmtId="0" fontId="26" fillId="0" borderId="105" xfId="0" applyFont="1" applyBorder="1"/>
    <xf numFmtId="0" fontId="53" fillId="4" borderId="91" xfId="0" applyFont="1" applyFill="1" applyBorder="1" applyAlignment="1">
      <alignment horizontal="center" vertical="center" wrapText="1"/>
    </xf>
    <xf numFmtId="0" fontId="53" fillId="4" borderId="8" xfId="0" applyFont="1" applyFill="1" applyBorder="1" applyAlignment="1">
      <alignment horizontal="center" vertical="center" wrapText="1"/>
    </xf>
    <xf numFmtId="0" fontId="50" fillId="4" borderId="6" xfId="0" applyFont="1" applyFill="1" applyBorder="1" applyAlignment="1">
      <alignment horizontal="right"/>
    </xf>
    <xf numFmtId="0" fontId="26" fillId="0" borderId="38" xfId="0" applyFont="1" applyBorder="1"/>
    <xf numFmtId="0" fontId="50" fillId="4" borderId="7" xfId="0" applyFont="1" applyFill="1" applyBorder="1" applyAlignment="1">
      <alignment horizontal="right"/>
    </xf>
    <xf numFmtId="0" fontId="53" fillId="0" borderId="2" xfId="0" applyFont="1" applyBorder="1" applyAlignment="1">
      <alignment vertical="top" wrapText="1"/>
    </xf>
    <xf numFmtId="0" fontId="26" fillId="0" borderId="1" xfId="0" applyFont="1" applyBorder="1"/>
    <xf numFmtId="0" fontId="26" fillId="4" borderId="38" xfId="0" applyFont="1" applyFill="1" applyBorder="1" applyAlignment="1">
      <alignment wrapText="1"/>
    </xf>
    <xf numFmtId="0" fontId="26" fillId="4" borderId="66" xfId="0" applyFont="1" applyFill="1" applyBorder="1" applyAlignment="1">
      <alignment wrapText="1"/>
    </xf>
    <xf numFmtId="0" fontId="26" fillId="4" borderId="5" xfId="0" applyFont="1" applyFill="1" applyBorder="1" applyAlignment="1">
      <alignment horizontal="center" vertical="center"/>
    </xf>
    <xf numFmtId="0" fontId="53" fillId="3" borderId="38" xfId="0" applyFont="1" applyFill="1" applyBorder="1" applyAlignment="1">
      <alignment vertical="top" wrapText="1"/>
    </xf>
    <xf numFmtId="0" fontId="53" fillId="3" borderId="2" xfId="0" applyFont="1" applyFill="1" applyBorder="1" applyAlignment="1">
      <alignment vertical="top" wrapText="1"/>
    </xf>
    <xf numFmtId="0" fontId="26" fillId="40" borderId="23" xfId="0" applyFont="1" applyFill="1" applyBorder="1" applyProtection="1">
      <protection locked="0"/>
    </xf>
    <xf numFmtId="0" fontId="53" fillId="40" borderId="22" xfId="0" applyFont="1" applyFill="1" applyBorder="1" applyAlignment="1">
      <alignment horizontal="center" wrapText="1"/>
    </xf>
    <xf numFmtId="0" fontId="53" fillId="4" borderId="2" xfId="0" applyFont="1" applyFill="1" applyBorder="1" applyAlignment="1">
      <alignment vertical="top" wrapText="1"/>
    </xf>
    <xf numFmtId="0" fontId="26" fillId="0" borderId="8" xfId="0" applyFont="1" applyBorder="1"/>
    <xf numFmtId="0" fontId="26" fillId="4" borderId="8" xfId="0" applyFont="1" applyFill="1" applyBorder="1"/>
    <xf numFmtId="44" fontId="53" fillId="40" borderId="5" xfId="0" applyNumberFormat="1" applyFont="1" applyFill="1" applyBorder="1" applyAlignment="1">
      <alignment vertical="top" wrapText="1"/>
    </xf>
    <xf numFmtId="0" fontId="26" fillId="0" borderId="36" xfId="0" applyFont="1" applyBorder="1"/>
    <xf numFmtId="0" fontId="53" fillId="0" borderId="0" xfId="0" applyFont="1" applyAlignment="1">
      <alignment horizontal="center" vertical="center"/>
    </xf>
    <xf numFmtId="0" fontId="53" fillId="4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3" fillId="4" borderId="0" xfId="0" applyFont="1" applyFill="1" applyAlignment="1">
      <alignment horizontal="center" wrapText="1"/>
    </xf>
    <xf numFmtId="0" fontId="38" fillId="3" borderId="0" xfId="0" applyFont="1" applyFill="1"/>
    <xf numFmtId="0" fontId="43" fillId="0" borderId="106" xfId="0" applyFont="1" applyBorder="1" applyAlignment="1" applyProtection="1">
      <alignment horizontal="center" vertical="center"/>
      <protection locked="0"/>
    </xf>
    <xf numFmtId="0" fontId="42" fillId="0" borderId="20" xfId="65" applyFont="1" applyBorder="1" applyAlignment="1">
      <alignment horizontal="center"/>
    </xf>
    <xf numFmtId="0" fontId="26" fillId="0" borderId="57" xfId="0" applyFont="1" applyBorder="1"/>
    <xf numFmtId="0" fontId="26" fillId="0" borderId="85" xfId="0" applyFont="1" applyBorder="1" applyAlignment="1">
      <alignment horizontal="center" vertical="center"/>
    </xf>
    <xf numFmtId="0" fontId="29" fillId="0" borderId="101" xfId="0" applyFont="1" applyBorder="1"/>
    <xf numFmtId="0" fontId="48" fillId="0" borderId="40" xfId="0" applyFont="1" applyBorder="1" applyAlignment="1">
      <alignment horizontal="center"/>
    </xf>
    <xf numFmtId="0" fontId="26" fillId="0" borderId="36" xfId="0" applyFont="1" applyBorder="1" applyAlignment="1">
      <alignment horizontal="center" vertical="center"/>
    </xf>
    <xf numFmtId="0" fontId="26" fillId="4" borderId="37" xfId="0" applyFont="1" applyFill="1" applyBorder="1"/>
    <xf numFmtId="44" fontId="26" fillId="0" borderId="46" xfId="1" applyFont="1" applyBorder="1"/>
    <xf numFmtId="44" fontId="26" fillId="4" borderId="96" xfId="0" applyNumberFormat="1" applyFont="1" applyFill="1" applyBorder="1" applyAlignment="1">
      <alignment vertical="center"/>
    </xf>
    <xf numFmtId="0" fontId="26" fillId="4" borderId="39" xfId="0" applyFont="1" applyFill="1" applyBorder="1"/>
    <xf numFmtId="44" fontId="26" fillId="0" borderId="22" xfId="1" applyFont="1" applyBorder="1"/>
    <xf numFmtId="0" fontId="26" fillId="0" borderId="6" xfId="0" applyFont="1" applyBorder="1"/>
    <xf numFmtId="0" fontId="41" fillId="0" borderId="8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/>
    </xf>
    <xf numFmtId="0" fontId="43" fillId="0" borderId="8" xfId="0" applyFont="1" applyBorder="1" applyAlignment="1" applyProtection="1">
      <alignment horizontal="center" vertical="center"/>
      <protection locked="0"/>
    </xf>
    <xf numFmtId="44" fontId="42" fillId="0" borderId="8" xfId="0" applyNumberFormat="1" applyFont="1" applyBorder="1" applyAlignment="1">
      <alignment vertical="center"/>
    </xf>
    <xf numFmtId="0" fontId="43" fillId="0" borderId="8" xfId="65" applyFont="1" applyBorder="1" applyAlignment="1">
      <alignment horizontal="center"/>
    </xf>
    <xf numFmtId="44" fontId="43" fillId="0" borderId="8" xfId="610" applyFont="1" applyFill="1" applyBorder="1" applyAlignment="1">
      <alignment horizontal="center" vertical="center"/>
    </xf>
    <xf numFmtId="44" fontId="43" fillId="0" borderId="8" xfId="0" applyNumberFormat="1" applyFont="1" applyBorder="1" applyAlignment="1">
      <alignment vertical="center"/>
    </xf>
    <xf numFmtId="0" fontId="59" fillId="0" borderId="8" xfId="0" applyFont="1" applyBorder="1" applyAlignment="1" applyProtection="1">
      <alignment horizontal="center" vertical="center"/>
      <protection locked="0"/>
    </xf>
    <xf numFmtId="0" fontId="53" fillId="0" borderId="8" xfId="0" applyFont="1" applyBorder="1"/>
    <xf numFmtId="0" fontId="49" fillId="0" borderId="8" xfId="65" applyFont="1" applyBorder="1" applyAlignment="1">
      <alignment horizontal="right"/>
    </xf>
    <xf numFmtId="44" fontId="26" fillId="0" borderId="8" xfId="1" applyFont="1" applyFill="1" applyBorder="1"/>
    <xf numFmtId="44" fontId="26" fillId="0" borderId="8" xfId="0" applyNumberFormat="1" applyFont="1" applyBorder="1" applyAlignment="1">
      <alignment vertical="center"/>
    </xf>
    <xf numFmtId="0" fontId="26" fillId="0" borderId="8" xfId="0" applyFont="1" applyBorder="1" applyProtection="1">
      <protection locked="0"/>
    </xf>
    <xf numFmtId="0" fontId="26" fillId="0" borderId="8" xfId="0" applyFont="1" applyBorder="1" applyAlignment="1" applyProtection="1">
      <alignment horizontal="center"/>
      <protection locked="0"/>
    </xf>
    <xf numFmtId="44" fontId="26" fillId="0" borderId="8" xfId="610" applyFont="1" applyFill="1" applyBorder="1" applyAlignment="1">
      <alignment horizontal="right" vertical="center"/>
    </xf>
    <xf numFmtId="0" fontId="43" fillId="0" borderId="8" xfId="0" applyFont="1" applyBorder="1" applyAlignment="1" applyProtection="1">
      <alignment vertical="center"/>
      <protection locked="0"/>
    </xf>
    <xf numFmtId="0" fontId="43" fillId="40" borderId="8" xfId="0" applyFont="1" applyFill="1" applyBorder="1" applyAlignment="1" applyProtection="1">
      <alignment vertical="center"/>
      <protection locked="0"/>
    </xf>
    <xf numFmtId="0" fontId="26" fillId="40" borderId="8" xfId="65" applyFont="1" applyFill="1" applyBorder="1" applyAlignment="1">
      <alignment horizontal="center"/>
    </xf>
    <xf numFmtId="44" fontId="26" fillId="40" borderId="8" xfId="610" applyFont="1" applyFill="1" applyBorder="1" applyAlignment="1">
      <alignment horizontal="center" vertical="center"/>
    </xf>
    <xf numFmtId="44" fontId="26" fillId="40" borderId="8" xfId="0" applyNumberFormat="1" applyFont="1" applyFill="1" applyBorder="1" applyAlignment="1">
      <alignment vertical="center"/>
    </xf>
    <xf numFmtId="0" fontId="0" fillId="40" borderId="8" xfId="0" applyFill="1" applyBorder="1"/>
    <xf numFmtId="0" fontId="0" fillId="40" borderId="8" xfId="0" applyFill="1" applyBorder="1" applyAlignment="1">
      <alignment horizontal="center"/>
    </xf>
    <xf numFmtId="44" fontId="0" fillId="40" borderId="8" xfId="0" applyNumberFormat="1" applyFill="1" applyBorder="1"/>
    <xf numFmtId="0" fontId="26" fillId="4" borderId="8" xfId="0" applyFont="1" applyFill="1" applyBorder="1" applyProtection="1">
      <protection locked="0"/>
    </xf>
    <xf numFmtId="44" fontId="26" fillId="4" borderId="8" xfId="0" applyNumberFormat="1" applyFont="1" applyFill="1" applyBorder="1" applyAlignment="1">
      <alignment vertical="center"/>
    </xf>
    <xf numFmtId="0" fontId="61" fillId="0" borderId="5" xfId="0" applyFont="1" applyBorder="1"/>
    <xf numFmtId="0" fontId="53" fillId="4" borderId="38" xfId="0" applyFont="1" applyFill="1" applyBorder="1" applyAlignment="1">
      <alignment vertical="top" wrapText="1"/>
    </xf>
    <xf numFmtId="0" fontId="26" fillId="4" borderId="38" xfId="0" applyFont="1" applyFill="1" applyBorder="1"/>
    <xf numFmtId="0" fontId="61" fillId="0" borderId="0" xfId="2162" applyFont="1"/>
    <xf numFmtId="0" fontId="61" fillId="0" borderId="0" xfId="2162" applyFont="1" applyAlignment="1">
      <alignment horizontal="center" vertical="center"/>
    </xf>
    <xf numFmtId="0" fontId="26" fillId="0" borderId="5" xfId="0" applyFont="1" applyBorder="1"/>
    <xf numFmtId="0" fontId="26" fillId="0" borderId="7" xfId="0" applyFont="1" applyBorder="1"/>
    <xf numFmtId="0" fontId="26" fillId="0" borderId="6" xfId="0" applyFont="1" applyBorder="1"/>
    <xf numFmtId="0" fontId="42" fillId="0" borderId="8" xfId="0" applyFont="1" applyBorder="1" applyAlignment="1">
      <alignment vertical="center"/>
    </xf>
    <xf numFmtId="0" fontId="26" fillId="0" borderId="5" xfId="65" applyFont="1" applyBorder="1" applyAlignment="1">
      <alignment vertical="center"/>
    </xf>
    <xf numFmtId="0" fontId="26" fillId="0" borderId="7" xfId="65" applyFont="1" applyBorder="1" applyAlignment="1">
      <alignment vertical="center"/>
    </xf>
    <xf numFmtId="0" fontId="26" fillId="0" borderId="6" xfId="65" applyFont="1" applyBorder="1" applyAlignment="1">
      <alignment vertical="center"/>
    </xf>
    <xf numFmtId="0" fontId="38" fillId="3" borderId="5" xfId="216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7" fillId="0" borderId="5" xfId="0" applyFont="1" applyBorder="1"/>
    <xf numFmtId="0" fontId="37" fillId="0" borderId="7" xfId="0" applyFont="1" applyBorder="1"/>
    <xf numFmtId="0" fontId="37" fillId="0" borderId="6" xfId="0" applyFont="1" applyBorder="1"/>
    <xf numFmtId="0" fontId="42" fillId="0" borderId="5" xfId="65" applyFont="1" applyBorder="1"/>
    <xf numFmtId="0" fontId="42" fillId="0" borderId="7" xfId="65" applyFont="1" applyBorder="1"/>
    <xf numFmtId="0" fontId="42" fillId="0" borderId="6" xfId="65" applyFont="1" applyBorder="1"/>
    <xf numFmtId="0" fontId="42" fillId="0" borderId="8" xfId="65" applyFont="1" applyBorder="1" applyAlignment="1">
      <alignment vertical="center"/>
    </xf>
    <xf numFmtId="0" fontId="42" fillId="0" borderId="46" xfId="65" applyFont="1" applyBorder="1" applyAlignment="1">
      <alignment vertical="center"/>
    </xf>
    <xf numFmtId="0" fontId="58" fillId="0" borderId="7" xfId="0" applyFont="1" applyBorder="1"/>
    <xf numFmtId="0" fontId="58" fillId="0" borderId="6" xfId="0" applyFont="1" applyBorder="1"/>
    <xf numFmtId="0" fontId="42" fillId="4" borderId="8" xfId="65" applyFont="1" applyFill="1" applyBorder="1" applyAlignment="1">
      <alignment vertical="center"/>
    </xf>
    <xf numFmtId="0" fontId="37" fillId="4" borderId="5" xfId="65" applyFont="1" applyFill="1" applyBorder="1" applyAlignment="1">
      <alignment vertical="center"/>
    </xf>
    <xf numFmtId="0" fontId="37" fillId="4" borderId="7" xfId="65" applyFont="1" applyFill="1" applyBorder="1" applyAlignment="1">
      <alignment vertical="center"/>
    </xf>
    <xf numFmtId="0" fontId="37" fillId="4" borderId="6" xfId="65" applyFont="1" applyFill="1" applyBorder="1" applyAlignment="1">
      <alignment vertical="center"/>
    </xf>
    <xf numFmtId="0" fontId="26" fillId="4" borderId="5" xfId="65" applyFont="1" applyFill="1" applyBorder="1" applyAlignment="1">
      <alignment vertical="center"/>
    </xf>
    <xf numFmtId="0" fontId="26" fillId="4" borderId="7" xfId="65" applyFont="1" applyFill="1" applyBorder="1" applyAlignment="1">
      <alignment vertical="center"/>
    </xf>
    <xf numFmtId="0" fontId="26" fillId="4" borderId="6" xfId="65" applyFont="1" applyFill="1" applyBorder="1" applyAlignment="1">
      <alignment vertical="center"/>
    </xf>
    <xf numFmtId="0" fontId="47" fillId="0" borderId="97" xfId="65" applyFont="1" applyBorder="1" applyAlignment="1">
      <alignment horizontal="right" vertical="center" wrapText="1"/>
    </xf>
    <xf numFmtId="0" fontId="47" fillId="0" borderId="76" xfId="65" applyFont="1" applyBorder="1" applyAlignment="1">
      <alignment horizontal="right" vertical="center" wrapText="1"/>
    </xf>
    <xf numFmtId="0" fontId="26" fillId="0" borderId="8" xfId="65" applyFont="1" applyBorder="1"/>
    <xf numFmtId="0" fontId="53" fillId="0" borderId="22" xfId="0" applyFont="1" applyBorder="1" applyAlignment="1">
      <alignment vertical="top" wrapText="1"/>
    </xf>
    <xf numFmtId="0" fontId="53" fillId="0" borderId="90" xfId="0" applyFont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53" fillId="0" borderId="39" xfId="0" applyFont="1" applyBorder="1" applyAlignment="1">
      <alignment vertical="top" wrapText="1"/>
    </xf>
    <xf numFmtId="0" fontId="37" fillId="0" borderId="5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47" fillId="0" borderId="7" xfId="65" applyFont="1" applyBorder="1" applyAlignment="1">
      <alignment horizontal="right" vertical="center" wrapText="1"/>
    </xf>
    <xf numFmtId="0" fontId="47" fillId="0" borderId="6" xfId="65" applyFont="1" applyBorder="1" applyAlignment="1">
      <alignment horizontal="right" vertical="center" wrapText="1"/>
    </xf>
    <xf numFmtId="0" fontId="47" fillId="0" borderId="53" xfId="65" applyFont="1" applyBorder="1" applyAlignment="1">
      <alignment horizontal="right" vertical="center" wrapText="1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6" fillId="4" borderId="5" xfId="2161" applyFont="1" applyFill="1" applyBorder="1" applyAlignment="1">
      <alignment vertical="top" wrapText="1"/>
    </xf>
    <xf numFmtId="0" fontId="42" fillId="4" borderId="7" xfId="2161" applyFont="1" applyFill="1" applyBorder="1" applyAlignment="1">
      <alignment vertical="top" wrapText="1"/>
    </xf>
    <xf numFmtId="0" fontId="42" fillId="4" borderId="6" xfId="2161" applyFont="1" applyFill="1" applyBorder="1" applyAlignment="1">
      <alignment vertical="top" wrapText="1"/>
    </xf>
    <xf numFmtId="0" fontId="53" fillId="4" borderId="8" xfId="0" applyFont="1" applyFill="1" applyBorder="1" applyAlignment="1">
      <alignment vertical="top" wrapText="1"/>
    </xf>
    <xf numFmtId="0" fontId="53" fillId="4" borderId="5" xfId="0" applyFont="1" applyFill="1" applyBorder="1" applyAlignment="1">
      <alignment vertical="top" wrapText="1"/>
    </xf>
    <xf numFmtId="0" fontId="53" fillId="4" borderId="7" xfId="0" applyFont="1" applyFill="1" applyBorder="1" applyAlignment="1">
      <alignment vertical="top" wrapText="1"/>
    </xf>
    <xf numFmtId="0" fontId="53" fillId="4" borderId="6" xfId="0" applyFont="1" applyFill="1" applyBorder="1" applyAlignment="1">
      <alignment vertical="top" wrapText="1"/>
    </xf>
    <xf numFmtId="0" fontId="60" fillId="0" borderId="53" xfId="2" applyFont="1" applyBorder="1" applyAlignment="1" applyProtection="1">
      <alignment horizontal="left" vertical="center" wrapText="1" readingOrder="1"/>
      <protection locked="0"/>
    </xf>
    <xf numFmtId="0" fontId="60" fillId="0" borderId="9" xfId="2" applyFont="1" applyBorder="1" applyAlignment="1" applyProtection="1">
      <alignment horizontal="left" vertical="center" wrapText="1" readingOrder="1"/>
      <protection locked="0"/>
    </xf>
    <xf numFmtId="0" fontId="60" fillId="0" borderId="73" xfId="2" applyFont="1" applyBorder="1" applyAlignment="1">
      <alignment vertical="center"/>
    </xf>
    <xf numFmtId="0" fontId="60" fillId="0" borderId="14" xfId="2" applyFont="1" applyBorder="1" applyAlignment="1">
      <alignment vertical="center"/>
    </xf>
    <xf numFmtId="0" fontId="40" fillId="0" borderId="10" xfId="0" applyFont="1" applyBorder="1" applyAlignment="1">
      <alignment horizontal="left"/>
    </xf>
    <xf numFmtId="0" fontId="40" fillId="0" borderId="7" xfId="0" applyFont="1" applyBorder="1" applyAlignment="1">
      <alignment horizontal="left"/>
    </xf>
    <xf numFmtId="0" fontId="40" fillId="0" borderId="59" xfId="0" applyFont="1" applyBorder="1" applyAlignment="1">
      <alignment horizontal="left"/>
    </xf>
    <xf numFmtId="0" fontId="40" fillId="0" borderId="10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0" borderId="59" xfId="0" applyFont="1" applyBorder="1" applyAlignment="1">
      <alignment horizontal="left" vertical="center"/>
    </xf>
    <xf numFmtId="0" fontId="38" fillId="3" borderId="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38" fillId="5" borderId="39" xfId="0" applyFont="1" applyFill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43" fillId="4" borderId="5" xfId="2161" applyFont="1" applyFill="1" applyBorder="1" applyAlignment="1">
      <alignment vertical="top" wrapText="1"/>
    </xf>
    <xf numFmtId="0" fontId="43" fillId="4" borderId="7" xfId="2161" applyFont="1" applyFill="1" applyBorder="1" applyAlignment="1">
      <alignment vertical="top" wrapText="1"/>
    </xf>
    <xf numFmtId="0" fontId="43" fillId="4" borderId="6" xfId="2161" applyFont="1" applyFill="1" applyBorder="1" applyAlignment="1">
      <alignment vertical="top" wrapText="1"/>
    </xf>
    <xf numFmtId="0" fontId="53" fillId="0" borderId="5" xfId="0" applyFont="1" applyBorder="1" applyAlignment="1">
      <alignment vertical="top" wrapText="1"/>
    </xf>
    <xf numFmtId="0" fontId="53" fillId="0" borderId="7" xfId="0" applyFont="1" applyBorder="1" applyAlignment="1">
      <alignment vertical="top" wrapText="1"/>
    </xf>
    <xf numFmtId="0" fontId="53" fillId="0" borderId="6" xfId="0" applyFont="1" applyBorder="1" applyAlignment="1">
      <alignment vertical="top" wrapText="1"/>
    </xf>
    <xf numFmtId="0" fontId="42" fillId="0" borderId="5" xfId="2161" applyFont="1" applyBorder="1"/>
    <xf numFmtId="0" fontId="42" fillId="0" borderId="7" xfId="2161" applyFont="1" applyBorder="1"/>
    <xf numFmtId="0" fontId="42" fillId="0" borderId="6" xfId="2161" applyFont="1" applyBorder="1"/>
    <xf numFmtId="0" fontId="30" fillId="4" borderId="62" xfId="0" applyFont="1" applyFill="1" applyBorder="1" applyAlignment="1">
      <alignment horizontal="center"/>
    </xf>
    <xf numFmtId="0" fontId="30" fillId="4" borderId="63" xfId="0" applyFont="1" applyFill="1" applyBorder="1" applyAlignment="1">
      <alignment horizontal="center"/>
    </xf>
    <xf numFmtId="0" fontId="30" fillId="4" borderId="6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30" fillId="4" borderId="65" xfId="0" applyFont="1" applyFill="1" applyBorder="1" applyAlignment="1">
      <alignment horizontal="center"/>
    </xf>
    <xf numFmtId="0" fontId="30" fillId="4" borderId="42" xfId="0" applyFont="1" applyFill="1" applyBorder="1" applyAlignment="1">
      <alignment horizontal="center"/>
    </xf>
    <xf numFmtId="0" fontId="30" fillId="4" borderId="55" xfId="0" applyFont="1" applyFill="1" applyBorder="1" applyAlignment="1">
      <alignment horizontal="center"/>
    </xf>
    <xf numFmtId="0" fontId="38" fillId="3" borderId="10" xfId="0" applyFont="1" applyFill="1" applyBorder="1" applyAlignment="1">
      <alignment horizontal="left" vertical="center"/>
    </xf>
    <xf numFmtId="0" fontId="38" fillId="3" borderId="7" xfId="0" applyFont="1" applyFill="1" applyBorder="1" applyAlignment="1">
      <alignment horizontal="left" vertical="center"/>
    </xf>
    <xf numFmtId="0" fontId="38" fillId="3" borderId="9" xfId="0" applyFont="1" applyFill="1" applyBorder="1" applyAlignment="1">
      <alignment horizontal="left" vertical="center"/>
    </xf>
    <xf numFmtId="0" fontId="34" fillId="0" borderId="13" xfId="2" applyFont="1" applyBorder="1" applyAlignment="1">
      <alignment vertical="center"/>
    </xf>
    <xf numFmtId="0" fontId="34" fillId="0" borderId="2" xfId="2" applyFont="1" applyBorder="1" applyAlignment="1">
      <alignment vertical="center"/>
    </xf>
    <xf numFmtId="0" fontId="34" fillId="0" borderId="41" xfId="2" applyFont="1" applyBorder="1" applyAlignment="1">
      <alignment vertical="center"/>
    </xf>
    <xf numFmtId="0" fontId="37" fillId="2" borderId="15" xfId="0" applyFont="1" applyFill="1" applyBorder="1" applyAlignment="1">
      <alignment horizontal="center" vertical="center" readingOrder="1"/>
    </xf>
    <xf numFmtId="0" fontId="37" fillId="2" borderId="3" xfId="0" applyFont="1" applyFill="1" applyBorder="1" applyAlignment="1">
      <alignment horizontal="center" vertical="center" readingOrder="1"/>
    </xf>
    <xf numFmtId="0" fontId="37" fillId="2" borderId="16" xfId="0" applyFont="1" applyFill="1" applyBorder="1" applyAlignment="1">
      <alignment horizontal="center" vertical="center" readingOrder="1"/>
    </xf>
    <xf numFmtId="0" fontId="39" fillId="38" borderId="18" xfId="0" applyFont="1" applyFill="1" applyBorder="1" applyAlignment="1" applyProtection="1">
      <alignment horizontal="left"/>
      <protection locked="0"/>
    </xf>
    <xf numFmtId="0" fontId="39" fillId="38" borderId="1" xfId="0" applyFont="1" applyFill="1" applyBorder="1" applyAlignment="1" applyProtection="1">
      <alignment horizontal="left"/>
      <protection locked="0"/>
    </xf>
    <xf numFmtId="0" fontId="38" fillId="3" borderId="13" xfId="0" applyFont="1" applyFill="1" applyBorder="1" applyAlignment="1">
      <alignment horizontal="left"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4" xfId="0" applyFont="1" applyFill="1" applyBorder="1" applyAlignment="1">
      <alignment horizontal="left" vertical="center"/>
    </xf>
    <xf numFmtId="0" fontId="39" fillId="0" borderId="53" xfId="0" applyFont="1" applyBorder="1" applyAlignment="1" applyProtection="1">
      <alignment horizontal="left" vertical="center"/>
      <protection locked="0"/>
    </xf>
    <xf numFmtId="0" fontId="39" fillId="0" borderId="7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10" xfId="0" applyFont="1" applyBorder="1" applyAlignment="1" applyProtection="1">
      <alignment horizontal="left" vertical="center"/>
      <protection locked="0"/>
    </xf>
    <xf numFmtId="0" fontId="33" fillId="0" borderId="54" xfId="2" applyFont="1" applyBorder="1" applyAlignment="1">
      <alignment horizontal="center" vertical="center"/>
    </xf>
    <xf numFmtId="0" fontId="33" fillId="0" borderId="55" xfId="2" applyFont="1" applyBorder="1" applyAlignment="1">
      <alignment horizontal="center" vertical="center"/>
    </xf>
    <xf numFmtId="0" fontId="34" fillId="4" borderId="2" xfId="2" applyFont="1" applyFill="1" applyBorder="1" applyAlignment="1">
      <alignment horizontal="right" vertical="center" shrinkToFit="1"/>
    </xf>
    <xf numFmtId="0" fontId="34" fillId="4" borderId="4" xfId="2" applyFont="1" applyFill="1" applyBorder="1" applyAlignment="1">
      <alignment horizontal="right" vertical="center" shrinkToFit="1"/>
    </xf>
    <xf numFmtId="0" fontId="39" fillId="0" borderId="10" xfId="0" applyFont="1" applyBorder="1" applyAlignment="1" applyProtection="1">
      <alignment horizontal="left" vertical="center" wrapText="1"/>
      <protection locked="0"/>
    </xf>
    <xf numFmtId="0" fontId="39" fillId="0" borderId="7" xfId="0" applyFont="1" applyBorder="1" applyAlignment="1" applyProtection="1">
      <alignment horizontal="left" vertical="center" wrapText="1"/>
      <protection locked="0"/>
    </xf>
    <xf numFmtId="0" fontId="39" fillId="0" borderId="53" xfId="0" applyFont="1" applyBorder="1" applyAlignment="1" applyProtection="1">
      <alignment horizontal="left" vertical="center" wrapText="1"/>
      <protection locked="0"/>
    </xf>
    <xf numFmtId="0" fontId="56" fillId="3" borderId="13" xfId="0" applyFont="1" applyFill="1" applyBorder="1" applyAlignment="1">
      <alignment horizontal="left" vertical="center" wrapText="1"/>
    </xf>
    <xf numFmtId="0" fontId="56" fillId="3" borderId="2" xfId="0" applyFont="1" applyFill="1" applyBorder="1" applyAlignment="1">
      <alignment horizontal="left" vertical="center" wrapText="1"/>
    </xf>
    <xf numFmtId="0" fontId="56" fillId="3" borderId="4" xfId="0" applyFont="1" applyFill="1" applyBorder="1" applyAlignment="1">
      <alignment horizontal="left" vertical="center" wrapText="1"/>
    </xf>
    <xf numFmtId="0" fontId="39" fillId="0" borderId="59" xfId="0" applyFont="1" applyBorder="1" applyAlignment="1" applyProtection="1">
      <alignment horizontal="left" vertical="center"/>
      <protection locked="0"/>
    </xf>
    <xf numFmtId="0" fontId="38" fillId="3" borderId="18" xfId="0" applyFont="1" applyFill="1" applyBorder="1" applyAlignment="1">
      <alignment horizontal="left" vertical="center"/>
    </xf>
    <xf numFmtId="0" fontId="38" fillId="3" borderId="1" xfId="0" applyFont="1" applyFill="1" applyBorder="1" applyAlignment="1">
      <alignment horizontal="left" vertical="center"/>
    </xf>
    <xf numFmtId="0" fontId="38" fillId="3" borderId="14" xfId="0" applyFont="1" applyFill="1" applyBorder="1" applyAlignment="1">
      <alignment horizontal="left" vertical="center"/>
    </xf>
    <xf numFmtId="0" fontId="39" fillId="0" borderId="9" xfId="0" applyFont="1" applyBorder="1" applyAlignment="1" applyProtection="1">
      <alignment horizontal="left" vertical="center" wrapText="1"/>
      <protection locked="0"/>
    </xf>
    <xf numFmtId="0" fontId="42" fillId="4" borderId="5" xfId="65" applyFont="1" applyFill="1" applyBorder="1"/>
    <xf numFmtId="0" fontId="42" fillId="4" borderId="7" xfId="65" applyFont="1" applyFill="1" applyBorder="1"/>
    <xf numFmtId="0" fontId="42" fillId="4" borderId="6" xfId="65" applyFont="1" applyFill="1" applyBorder="1"/>
    <xf numFmtId="0" fontId="42" fillId="0" borderId="7" xfId="65" applyFont="1" applyBorder="1" applyAlignment="1">
      <alignment vertical="center"/>
    </xf>
    <xf numFmtId="0" fontId="42" fillId="0" borderId="6" xfId="65" applyFont="1" applyBorder="1" applyAlignment="1">
      <alignment vertical="center"/>
    </xf>
    <xf numFmtId="0" fontId="42" fillId="0" borderId="5" xfId="65" applyFont="1" applyBorder="1" applyAlignment="1">
      <alignment vertical="center"/>
    </xf>
    <xf numFmtId="0" fontId="47" fillId="0" borderId="53" xfId="65" applyFont="1" applyBorder="1" applyAlignment="1">
      <alignment horizontal="right" vertical="center"/>
    </xf>
    <xf numFmtId="0" fontId="47" fillId="0" borderId="6" xfId="65" applyFont="1" applyBorder="1" applyAlignment="1">
      <alignment horizontal="right" vertical="center"/>
    </xf>
    <xf numFmtId="0" fontId="47" fillId="0" borderId="5" xfId="65" applyFont="1" applyBorder="1" applyAlignment="1">
      <alignment vertical="center"/>
    </xf>
    <xf numFmtId="0" fontId="47" fillId="0" borderId="7" xfId="65" applyFont="1" applyBorder="1" applyAlignment="1">
      <alignment vertical="center"/>
    </xf>
    <xf numFmtId="0" fontId="47" fillId="0" borderId="6" xfId="65" applyFont="1" applyBorder="1" applyAlignment="1">
      <alignment vertical="center"/>
    </xf>
    <xf numFmtId="0" fontId="53" fillId="0" borderId="5" xfId="0" applyFont="1" applyBorder="1"/>
    <xf numFmtId="0" fontId="53" fillId="0" borderId="7" xfId="0" applyFont="1" applyBorder="1"/>
    <xf numFmtId="0" fontId="53" fillId="0" borderId="6" xfId="0" applyFont="1" applyBorder="1"/>
    <xf numFmtId="0" fontId="26" fillId="4" borderId="5" xfId="0" applyFont="1" applyFill="1" applyBorder="1"/>
    <xf numFmtId="0" fontId="26" fillId="4" borderId="7" xfId="0" applyFont="1" applyFill="1" applyBorder="1"/>
    <xf numFmtId="0" fontId="26" fillId="4" borderId="6" xfId="0" applyFont="1" applyFill="1" applyBorder="1"/>
    <xf numFmtId="0" fontId="50" fillId="4" borderId="7" xfId="0" applyFont="1" applyFill="1" applyBorder="1" applyAlignment="1">
      <alignment horizontal="right"/>
    </xf>
    <xf numFmtId="0" fontId="50" fillId="4" borderId="6" xfId="0" applyFont="1" applyFill="1" applyBorder="1" applyAlignment="1">
      <alignment horizontal="right"/>
    </xf>
    <xf numFmtId="0" fontId="50" fillId="4" borderId="53" xfId="0" applyFont="1" applyFill="1" applyBorder="1" applyAlignment="1">
      <alignment horizontal="right"/>
    </xf>
    <xf numFmtId="0" fontId="38" fillId="3" borderId="38" xfId="2161" applyFont="1" applyFill="1" applyBorder="1" applyAlignment="1">
      <alignment horizontal="center" vertical="center" wrapText="1"/>
    </xf>
    <xf numFmtId="0" fontId="38" fillId="3" borderId="2" xfId="2161" applyFont="1" applyFill="1" applyBorder="1" applyAlignment="1">
      <alignment horizontal="center" vertical="center" wrapText="1"/>
    </xf>
    <xf numFmtId="0" fontId="38" fillId="3" borderId="39" xfId="2161" applyFont="1" applyFill="1" applyBorder="1" applyAlignment="1">
      <alignment horizontal="center" vertical="center" wrapText="1"/>
    </xf>
    <xf numFmtId="0" fontId="48" fillId="0" borderId="51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38" fillId="5" borderId="8" xfId="2161" applyFont="1" applyFill="1" applyBorder="1" applyAlignment="1">
      <alignment horizontal="center" vertical="center" wrapText="1"/>
    </xf>
    <xf numFmtId="0" fontId="53" fillId="4" borderId="75" xfId="0" applyFont="1" applyFill="1" applyBorder="1" applyAlignment="1">
      <alignment vertical="top" wrapText="1"/>
    </xf>
    <xf numFmtId="0" fontId="53" fillId="4" borderId="72" xfId="0" applyFont="1" applyFill="1" applyBorder="1" applyAlignment="1">
      <alignment vertical="top" wrapText="1"/>
    </xf>
    <xf numFmtId="0" fontId="53" fillId="4" borderId="76" xfId="0" applyFont="1" applyFill="1" applyBorder="1" applyAlignment="1">
      <alignment vertical="top" wrapText="1"/>
    </xf>
    <xf numFmtId="0" fontId="53" fillId="0" borderId="8" xfId="0" applyFont="1" applyBorder="1" applyAlignment="1">
      <alignment vertical="top" wrapText="1"/>
    </xf>
    <xf numFmtId="0" fontId="53" fillId="0" borderId="38" xfId="0" applyFont="1" applyBorder="1" applyAlignment="1">
      <alignment vertical="top" wrapText="1"/>
    </xf>
    <xf numFmtId="0" fontId="53" fillId="0" borderId="82" xfId="0" applyFont="1" applyBorder="1" applyAlignment="1">
      <alignment vertical="top" wrapText="1"/>
    </xf>
    <xf numFmtId="0" fontId="53" fillId="0" borderId="83" xfId="0" applyFont="1" applyBorder="1" applyAlignment="1">
      <alignment vertical="top" wrapText="1"/>
    </xf>
    <xf numFmtId="0" fontId="53" fillId="0" borderId="84" xfId="0" applyFont="1" applyBorder="1" applyAlignment="1">
      <alignment vertical="top" wrapText="1"/>
    </xf>
    <xf numFmtId="0" fontId="53" fillId="4" borderId="1" xfId="0" applyFont="1" applyFill="1" applyBorder="1" applyAlignment="1">
      <alignment vertical="top" wrapText="1"/>
    </xf>
    <xf numFmtId="0" fontId="42" fillId="0" borderId="8" xfId="65" applyFont="1" applyBorder="1"/>
    <xf numFmtId="0" fontId="42" fillId="0" borderId="75" xfId="65" applyFont="1" applyBorder="1"/>
    <xf numFmtId="0" fontId="42" fillId="0" borderId="72" xfId="65" applyFont="1" applyBorder="1"/>
    <xf numFmtId="0" fontId="42" fillId="0" borderId="76" xfId="65" applyFont="1" applyBorder="1"/>
    <xf numFmtId="0" fontId="43" fillId="0" borderId="8" xfId="65" applyFont="1" applyBorder="1"/>
    <xf numFmtId="0" fontId="26" fillId="0" borderId="8" xfId="0" applyFont="1" applyBorder="1"/>
    <xf numFmtId="0" fontId="38" fillId="3" borderId="8" xfId="2161" applyFont="1" applyFill="1" applyBorder="1" applyAlignment="1">
      <alignment horizontal="center" vertical="center" wrapText="1"/>
    </xf>
    <xf numFmtId="0" fontId="57" fillId="3" borderId="8" xfId="2161" applyFont="1" applyFill="1" applyBorder="1" applyAlignment="1">
      <alignment horizontal="center" vertical="center" wrapText="1"/>
    </xf>
    <xf numFmtId="0" fontId="38" fillId="5" borderId="22" xfId="2161" applyFont="1" applyFill="1" applyBorder="1" applyAlignment="1">
      <alignment horizontal="center" vertical="center" wrapText="1"/>
    </xf>
    <xf numFmtId="0" fontId="53" fillId="0" borderId="46" xfId="0" applyFont="1" applyBorder="1" applyAlignment="1">
      <alignment vertical="top" wrapText="1"/>
    </xf>
    <xf numFmtId="0" fontId="26" fillId="0" borderId="46" xfId="0" applyFont="1" applyBorder="1"/>
    <xf numFmtId="0" fontId="47" fillId="0" borderId="8" xfId="0" applyFont="1" applyBorder="1"/>
    <xf numFmtId="0" fontId="15" fillId="0" borderId="8" xfId="0" applyFont="1" applyBorder="1"/>
    <xf numFmtId="0" fontId="47" fillId="0" borderId="8" xfId="65" applyFont="1" applyBorder="1"/>
    <xf numFmtId="0" fontId="26" fillId="0" borderId="8" xfId="65" applyFont="1" applyBorder="1" applyAlignment="1">
      <alignment wrapText="1"/>
    </xf>
    <xf numFmtId="0" fontId="50" fillId="0" borderId="53" xfId="0" applyFont="1" applyBorder="1" applyAlignment="1">
      <alignment horizontal="right"/>
    </xf>
    <xf numFmtId="0" fontId="50" fillId="0" borderId="6" xfId="0" applyFont="1" applyBorder="1" applyAlignment="1">
      <alignment horizontal="right"/>
    </xf>
    <xf numFmtId="0" fontId="50" fillId="0" borderId="7" xfId="0" applyFont="1" applyBorder="1" applyAlignment="1">
      <alignment horizontal="right"/>
    </xf>
    <xf numFmtId="0" fontId="53" fillId="4" borderId="36" xfId="0" applyFont="1" applyFill="1" applyBorder="1" applyAlignment="1">
      <alignment vertical="top" wrapText="1"/>
    </xf>
    <xf numFmtId="0" fontId="53" fillId="4" borderId="37" xfId="0" applyFont="1" applyFill="1" applyBorder="1" applyAlignment="1">
      <alignment vertical="top" wrapText="1"/>
    </xf>
    <xf numFmtId="0" fontId="53" fillId="0" borderId="92" xfId="0" applyFont="1" applyBorder="1" applyAlignment="1">
      <alignment vertical="top" wrapText="1"/>
    </xf>
    <xf numFmtId="0" fontId="26" fillId="0" borderId="92" xfId="0" applyFont="1" applyBorder="1"/>
    <xf numFmtId="0" fontId="53" fillId="0" borderId="103" xfId="0" applyFont="1" applyBorder="1" applyAlignment="1">
      <alignment vertical="top" wrapText="1"/>
    </xf>
    <xf numFmtId="0" fontId="47" fillId="0" borderId="98" xfId="65" applyFont="1" applyBorder="1"/>
    <xf numFmtId="0" fontId="47" fillId="0" borderId="99" xfId="65" applyFont="1" applyBorder="1"/>
    <xf numFmtId="0" fontId="47" fillId="0" borderId="100" xfId="65" applyFont="1" applyBorder="1"/>
    <xf numFmtId="0" fontId="47" fillId="0" borderId="5" xfId="65" applyFont="1" applyBorder="1"/>
    <xf numFmtId="0" fontId="47" fillId="0" borderId="7" xfId="65" applyFont="1" applyBorder="1"/>
    <xf numFmtId="0" fontId="47" fillId="0" borderId="6" xfId="65" applyFont="1" applyBorder="1"/>
    <xf numFmtId="0" fontId="26" fillId="0" borderId="5" xfId="65" applyFont="1" applyBorder="1"/>
    <xf numFmtId="0" fontId="26" fillId="0" borderId="7" xfId="65" applyFont="1" applyBorder="1"/>
    <xf numFmtId="0" fontId="26" fillId="0" borderId="6" xfId="65" applyFont="1" applyBorder="1"/>
    <xf numFmtId="0" fontId="42" fillId="0" borderId="38" xfId="65" applyFont="1" applyBorder="1"/>
    <xf numFmtId="0" fontId="42" fillId="0" borderId="2" xfId="65" applyFont="1" applyBorder="1"/>
    <xf numFmtId="0" fontId="42" fillId="0" borderId="39" xfId="65" applyFont="1" applyBorder="1"/>
    <xf numFmtId="0" fontId="48" fillId="0" borderId="8" xfId="0" applyFont="1" applyBorder="1" applyAlignment="1">
      <alignment horizontal="center" vertical="center"/>
    </xf>
    <xf numFmtId="0" fontId="26" fillId="4" borderId="8" xfId="0" applyFont="1" applyFill="1" applyBorder="1"/>
    <xf numFmtId="0" fontId="26" fillId="0" borderId="8" xfId="0" applyFont="1" applyBorder="1" applyAlignment="1">
      <alignment vertical="center"/>
    </xf>
  </cellXfs>
  <cellStyles count="2163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88" xfId="2162" xr:uid="{FE0F6004-5048-400D-9808-CA74DB9740B4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1</xdr:row>
      <xdr:rowOff>99060</xdr:rowOff>
    </xdr:from>
    <xdr:to>
      <xdr:col>3</xdr:col>
      <xdr:colOff>320040</xdr:colOff>
      <xdr:row>6</xdr:row>
      <xdr:rowOff>20320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1905000" cy="936625"/>
        </a:xfrm>
        <a:prstGeom prst="rect">
          <a:avLst/>
        </a:prstGeom>
      </xdr:spPr>
    </xdr:pic>
    <xdr:clientData/>
  </xdr:twoCellAnchor>
  <xdr:twoCellAnchor editAs="oneCell">
    <xdr:from>
      <xdr:col>5</xdr:col>
      <xdr:colOff>297180</xdr:colOff>
      <xdr:row>1</xdr:row>
      <xdr:rowOff>63548</xdr:rowOff>
    </xdr:from>
    <xdr:to>
      <xdr:col>7</xdr:col>
      <xdr:colOff>857250</xdr:colOff>
      <xdr:row>5</xdr:row>
      <xdr:rowOff>147393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2F1BA8-CE6D-4615-9E10-78AB105D9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7360" y="154988"/>
          <a:ext cx="2099310" cy="9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9"/>
  <sheetViews>
    <sheetView tabSelected="1" zoomScaleNormal="100" workbookViewId="0">
      <selection activeCell="K8" sqref="K8"/>
    </sheetView>
  </sheetViews>
  <sheetFormatPr defaultColWidth="9.33203125" defaultRowHeight="16.2" customHeight="1" x14ac:dyDescent="0.3"/>
  <cols>
    <col min="1" max="1" width="1.33203125" style="1" customWidth="1"/>
    <col min="2" max="2" width="7" style="1" customWidth="1"/>
    <col min="3" max="3" width="17.6640625" style="82" customWidth="1"/>
    <col min="4" max="4" width="61.6640625" style="1" customWidth="1"/>
    <col min="5" max="5" width="44.44140625" style="1" customWidth="1"/>
    <col min="6" max="6" width="7" style="1" customWidth="1"/>
    <col min="7" max="7" width="15.44140625" style="1" customWidth="1"/>
    <col min="8" max="8" width="20" style="1" customWidth="1"/>
    <col min="9" max="16384" width="9.33203125" style="1"/>
  </cols>
  <sheetData>
    <row r="1" spans="2:8" ht="7.2" customHeight="1" thickBot="1" x14ac:dyDescent="0.35"/>
    <row r="2" spans="2:8" ht="16.2" customHeight="1" x14ac:dyDescent="0.3">
      <c r="B2" s="387"/>
      <c r="C2" s="388"/>
      <c r="D2" s="388"/>
      <c r="E2" s="388"/>
      <c r="F2" s="388"/>
      <c r="G2" s="388"/>
      <c r="H2" s="389"/>
    </row>
    <row r="3" spans="2:8" ht="16.2" customHeight="1" x14ac:dyDescent="0.3">
      <c r="B3" s="390"/>
      <c r="C3" s="391"/>
      <c r="D3" s="391"/>
      <c r="E3" s="391"/>
      <c r="F3" s="391"/>
      <c r="G3" s="391"/>
      <c r="H3" s="392"/>
    </row>
    <row r="4" spans="2:8" ht="16.2" customHeight="1" x14ac:dyDescent="0.3">
      <c r="B4" s="390"/>
      <c r="C4" s="391"/>
      <c r="D4" s="391"/>
      <c r="E4" s="391"/>
      <c r="F4" s="391"/>
      <c r="G4" s="391"/>
      <c r="H4" s="392"/>
    </row>
    <row r="5" spans="2:8" ht="16.2" customHeight="1" x14ac:dyDescent="0.3">
      <c r="B5" s="393"/>
      <c r="C5" s="394"/>
      <c r="D5" s="391"/>
      <c r="E5" s="394"/>
      <c r="F5" s="394"/>
      <c r="G5" s="394"/>
      <c r="H5" s="395"/>
    </row>
    <row r="6" spans="2:8" ht="16.2" customHeight="1" x14ac:dyDescent="0.35">
      <c r="B6" s="107"/>
      <c r="C6" s="108"/>
      <c r="D6" s="108"/>
      <c r="E6" s="108"/>
      <c r="F6" s="108"/>
      <c r="G6" s="108"/>
      <c r="H6" s="109"/>
    </row>
    <row r="7" spans="2:8" ht="16.2" customHeight="1" x14ac:dyDescent="0.4">
      <c r="B7" s="2" t="s">
        <v>96</v>
      </c>
      <c r="C7" s="83"/>
      <c r="D7" s="3" t="s">
        <v>95</v>
      </c>
      <c r="E7" s="4"/>
      <c r="F7" s="5"/>
      <c r="G7" s="414" t="s">
        <v>137</v>
      </c>
      <c r="H7" s="415"/>
    </row>
    <row r="8" spans="2:8" ht="16.2" customHeight="1" x14ac:dyDescent="0.4">
      <c r="B8" s="6" t="s">
        <v>0</v>
      </c>
      <c r="C8" s="84"/>
      <c r="D8" s="40"/>
      <c r="E8" s="7"/>
      <c r="F8" s="8"/>
      <c r="G8" s="9"/>
      <c r="H8" s="10" t="s">
        <v>1</v>
      </c>
    </row>
    <row r="9" spans="2:8" ht="16.2" customHeight="1" x14ac:dyDescent="0.4">
      <c r="B9" s="11" t="s">
        <v>2</v>
      </c>
      <c r="C9" s="85"/>
      <c r="D9" s="41"/>
      <c r="E9" s="41"/>
      <c r="F9" s="41"/>
      <c r="G9" s="41"/>
      <c r="H9" s="12" t="s">
        <v>136</v>
      </c>
    </row>
    <row r="10" spans="2:8" ht="16.2" customHeight="1" x14ac:dyDescent="0.3">
      <c r="B10" s="399" t="s">
        <v>7</v>
      </c>
      <c r="C10" s="400"/>
      <c r="D10" s="401"/>
      <c r="E10" s="42"/>
      <c r="F10" s="13"/>
      <c r="G10" s="416" t="s">
        <v>3</v>
      </c>
      <c r="H10" s="417"/>
    </row>
    <row r="11" spans="2:8" ht="16.2" customHeight="1" thickBot="1" x14ac:dyDescent="0.35">
      <c r="B11" s="402" t="s">
        <v>295</v>
      </c>
      <c r="C11" s="403"/>
      <c r="D11" s="403"/>
      <c r="E11" s="403"/>
      <c r="F11" s="403"/>
      <c r="G11" s="403"/>
      <c r="H11" s="404"/>
    </row>
    <row r="12" spans="2:8" ht="16.2" customHeight="1" thickTop="1" x14ac:dyDescent="0.3">
      <c r="B12" s="396" t="s">
        <v>10</v>
      </c>
      <c r="C12" s="397"/>
      <c r="D12" s="397"/>
      <c r="E12" s="397"/>
      <c r="F12" s="397"/>
      <c r="G12" s="397"/>
      <c r="H12" s="398"/>
    </row>
    <row r="13" spans="2:8" ht="16.2" customHeight="1" x14ac:dyDescent="0.3">
      <c r="B13" s="418"/>
      <c r="C13" s="419"/>
      <c r="D13" s="419"/>
      <c r="E13" s="420" t="s">
        <v>216</v>
      </c>
      <c r="F13" s="419"/>
      <c r="G13" s="419"/>
      <c r="H13" s="428"/>
    </row>
    <row r="14" spans="2:8" ht="16.2" customHeight="1" x14ac:dyDescent="0.3">
      <c r="B14" s="418" t="s">
        <v>224</v>
      </c>
      <c r="C14" s="419"/>
      <c r="D14" s="419"/>
      <c r="E14" s="54" t="s">
        <v>229</v>
      </c>
      <c r="F14" s="420" t="s">
        <v>230</v>
      </c>
      <c r="G14" s="419"/>
      <c r="H14" s="14" t="s">
        <v>231</v>
      </c>
    </row>
    <row r="15" spans="2:8" ht="16.2" customHeight="1" x14ac:dyDescent="0.3">
      <c r="B15" s="407" t="s">
        <v>11</v>
      </c>
      <c r="C15" s="408"/>
      <c r="D15" s="408"/>
      <c r="E15" s="408"/>
      <c r="F15" s="408"/>
      <c r="G15" s="408"/>
      <c r="H15" s="409"/>
    </row>
    <row r="16" spans="2:8" s="15" customFormat="1" ht="16.2" customHeight="1" x14ac:dyDescent="0.3">
      <c r="B16" s="413" t="s">
        <v>225</v>
      </c>
      <c r="C16" s="411"/>
      <c r="D16" s="411"/>
      <c r="E16" s="410" t="s">
        <v>9</v>
      </c>
      <c r="F16" s="411"/>
      <c r="G16" s="411"/>
      <c r="H16" s="412"/>
    </row>
    <row r="17" spans="2:8" s="15" customFormat="1" ht="16.2" customHeight="1" x14ac:dyDescent="0.3">
      <c r="B17" s="413" t="s">
        <v>226</v>
      </c>
      <c r="C17" s="411"/>
      <c r="D17" s="411"/>
      <c r="E17" s="16" t="s">
        <v>229</v>
      </c>
      <c r="F17" s="410" t="s">
        <v>230</v>
      </c>
      <c r="G17" s="424"/>
      <c r="H17" s="17" t="s">
        <v>231</v>
      </c>
    </row>
    <row r="18" spans="2:8" s="15" customFormat="1" ht="16.2" customHeight="1" x14ac:dyDescent="0.3">
      <c r="B18" s="413" t="s">
        <v>227</v>
      </c>
      <c r="C18" s="411"/>
      <c r="D18" s="411"/>
      <c r="E18" s="410" t="s">
        <v>228</v>
      </c>
      <c r="F18" s="411"/>
      <c r="G18" s="411"/>
      <c r="H18" s="412"/>
    </row>
    <row r="19" spans="2:8" ht="16.2" customHeight="1" x14ac:dyDescent="0.3">
      <c r="B19" s="396" t="s">
        <v>185</v>
      </c>
      <c r="C19" s="397"/>
      <c r="D19" s="397"/>
      <c r="E19" s="397"/>
      <c r="F19" s="397"/>
      <c r="G19" s="397"/>
      <c r="H19" s="398"/>
    </row>
    <row r="20" spans="2:8" ht="16.2" customHeight="1" x14ac:dyDescent="0.3">
      <c r="B20" s="413"/>
      <c r="C20" s="411"/>
      <c r="D20" s="411"/>
      <c r="E20" s="411"/>
      <c r="F20" s="411"/>
      <c r="G20" s="411"/>
      <c r="H20" s="412"/>
    </row>
    <row r="21" spans="2:8" ht="16.2" customHeight="1" x14ac:dyDescent="0.3">
      <c r="B21" s="396" t="s">
        <v>104</v>
      </c>
      <c r="C21" s="397"/>
      <c r="D21" s="397"/>
      <c r="E21" s="397"/>
      <c r="F21" s="397"/>
      <c r="G21" s="397"/>
      <c r="H21" s="398"/>
    </row>
    <row r="22" spans="2:8" ht="16.2" customHeight="1" x14ac:dyDescent="0.3">
      <c r="B22" s="413" t="s">
        <v>232</v>
      </c>
      <c r="C22" s="411"/>
      <c r="D22" s="411"/>
      <c r="E22" s="411"/>
      <c r="F22" s="411"/>
      <c r="G22" s="411"/>
      <c r="H22" s="412"/>
    </row>
    <row r="23" spans="2:8" ht="16.2" customHeight="1" x14ac:dyDescent="0.3">
      <c r="B23" s="425" t="s">
        <v>186</v>
      </c>
      <c r="C23" s="426"/>
      <c r="D23" s="426"/>
      <c r="E23" s="426"/>
      <c r="F23" s="426"/>
      <c r="G23" s="426"/>
      <c r="H23" s="427"/>
    </row>
    <row r="24" spans="2:8" ht="16.2" customHeight="1" x14ac:dyDescent="0.3">
      <c r="B24" s="421" t="s">
        <v>187</v>
      </c>
      <c r="C24" s="422"/>
      <c r="D24" s="422"/>
      <c r="E24" s="422"/>
      <c r="F24" s="422"/>
      <c r="G24" s="422"/>
      <c r="H24" s="423"/>
    </row>
    <row r="25" spans="2:8" ht="16.2" customHeight="1" x14ac:dyDescent="0.35">
      <c r="B25" s="362" t="s">
        <v>199</v>
      </c>
      <c r="C25" s="363"/>
      <c r="D25" s="363"/>
      <c r="E25" s="363"/>
      <c r="F25" s="364"/>
      <c r="G25" s="358" t="s">
        <v>188</v>
      </c>
      <c r="H25" s="359"/>
    </row>
    <row r="26" spans="2:8" ht="16.2" customHeight="1" thickBot="1" x14ac:dyDescent="0.35">
      <c r="B26" s="365" t="s">
        <v>189</v>
      </c>
      <c r="C26" s="366"/>
      <c r="D26" s="366"/>
      <c r="E26" s="366"/>
      <c r="F26" s="367"/>
      <c r="G26" s="360" t="s">
        <v>190</v>
      </c>
      <c r="H26" s="361"/>
    </row>
    <row r="27" spans="2:8" ht="16.2" customHeight="1" x14ac:dyDescent="0.35">
      <c r="B27" s="405"/>
      <c r="C27" s="406"/>
      <c r="D27" s="406"/>
      <c r="E27" s="406"/>
      <c r="F27" s="406"/>
      <c r="G27" s="406"/>
      <c r="H27" s="34" t="s">
        <v>78</v>
      </c>
    </row>
    <row r="28" spans="2:8" ht="16.2" customHeight="1" thickBot="1" x14ac:dyDescent="0.4">
      <c r="B28" s="43"/>
      <c r="C28" s="36"/>
      <c r="D28" s="368" t="s">
        <v>191</v>
      </c>
      <c r="E28" s="368"/>
      <c r="F28" s="368"/>
      <c r="G28" s="368"/>
      <c r="H28" s="35">
        <f>SUM(H31:H258)</f>
        <v>0</v>
      </c>
    </row>
    <row r="29" spans="2:8" ht="16.2" customHeight="1" x14ac:dyDescent="0.35">
      <c r="B29" s="37" t="s">
        <v>4</v>
      </c>
      <c r="C29" s="86" t="s">
        <v>6</v>
      </c>
      <c r="D29" s="372" t="s">
        <v>192</v>
      </c>
      <c r="E29" s="373"/>
      <c r="F29" s="374"/>
      <c r="G29" s="38" t="s">
        <v>5</v>
      </c>
      <c r="H29" s="39" t="s">
        <v>8</v>
      </c>
    </row>
    <row r="30" spans="2:8" ht="16.2" customHeight="1" x14ac:dyDescent="0.35">
      <c r="B30" s="45"/>
      <c r="C30" s="87"/>
      <c r="D30" s="375" t="s">
        <v>198</v>
      </c>
      <c r="E30" s="376"/>
      <c r="F30" s="377"/>
      <c r="G30" s="46"/>
      <c r="H30" s="47"/>
    </row>
    <row r="31" spans="2:8" ht="16.2" customHeight="1" x14ac:dyDescent="0.35">
      <c r="B31" s="113"/>
      <c r="C31" s="114" t="s">
        <v>12</v>
      </c>
      <c r="D31" s="384" t="s">
        <v>17</v>
      </c>
      <c r="E31" s="385"/>
      <c r="F31" s="386"/>
      <c r="G31" s="115">
        <v>31</v>
      </c>
      <c r="H31" s="18">
        <f>SUM(B31*G31)</f>
        <v>0</v>
      </c>
    </row>
    <row r="32" spans="2:8" ht="16.2" customHeight="1" x14ac:dyDescent="0.35">
      <c r="B32" s="19"/>
      <c r="C32" s="114" t="s">
        <v>13</v>
      </c>
      <c r="D32" s="384" t="s">
        <v>97</v>
      </c>
      <c r="E32" s="385"/>
      <c r="F32" s="386"/>
      <c r="G32" s="115">
        <v>41</v>
      </c>
      <c r="H32" s="18">
        <f t="shared" ref="H32:H62" si="0">SUM(B32*G32)</f>
        <v>0</v>
      </c>
    </row>
    <row r="33" spans="2:8" s="213" customFormat="1" ht="49.2" customHeight="1" x14ac:dyDescent="0.35">
      <c r="B33" s="209"/>
      <c r="C33" s="210" t="s">
        <v>14</v>
      </c>
      <c r="D33" s="351" t="s">
        <v>236</v>
      </c>
      <c r="E33" s="352"/>
      <c r="F33" s="353"/>
      <c r="G33" s="62">
        <v>53</v>
      </c>
      <c r="H33" s="221">
        <f t="shared" si="0"/>
        <v>0</v>
      </c>
    </row>
    <row r="34" spans="2:8" s="213" customFormat="1" ht="49.2" customHeight="1" x14ac:dyDescent="0.35">
      <c r="B34" s="209"/>
      <c r="C34" s="210" t="s">
        <v>15</v>
      </c>
      <c r="D34" s="351" t="s">
        <v>238</v>
      </c>
      <c r="E34" s="352"/>
      <c r="F34" s="353"/>
      <c r="G34" s="211">
        <v>281</v>
      </c>
      <c r="H34" s="212">
        <f t="shared" si="0"/>
        <v>0</v>
      </c>
    </row>
    <row r="35" spans="2:8" s="213" customFormat="1" ht="21" customHeight="1" x14ac:dyDescent="0.35">
      <c r="B35" s="209"/>
      <c r="C35" s="210" t="s">
        <v>16</v>
      </c>
      <c r="D35" s="351" t="s">
        <v>239</v>
      </c>
      <c r="E35" s="352"/>
      <c r="F35" s="353"/>
      <c r="G35" s="214">
        <v>81</v>
      </c>
      <c r="H35" s="60">
        <f t="shared" ref="H35" si="1">SUM(B35*G35)</f>
        <v>0</v>
      </c>
    </row>
    <row r="36" spans="2:8" s="213" customFormat="1" ht="16.2" customHeight="1" x14ac:dyDescent="0.35">
      <c r="B36" s="209"/>
      <c r="C36" s="215" t="s">
        <v>284</v>
      </c>
      <c r="D36" s="378" t="s">
        <v>345</v>
      </c>
      <c r="E36" s="379"/>
      <c r="F36" s="380"/>
      <c r="G36" s="214">
        <v>61</v>
      </c>
      <c r="H36" s="60">
        <f t="shared" si="0"/>
        <v>0</v>
      </c>
    </row>
    <row r="37" spans="2:8" s="213" customFormat="1" ht="16.2" customHeight="1" x14ac:dyDescent="0.35">
      <c r="B37" s="209"/>
      <c r="C37" s="215" t="s">
        <v>243</v>
      </c>
      <c r="D37" s="354" t="s">
        <v>244</v>
      </c>
      <c r="E37" s="354"/>
      <c r="F37" s="354"/>
      <c r="G37" s="214">
        <v>67</v>
      </c>
      <c r="H37" s="60">
        <f t="shared" ref="H37:H42" si="2">SUM(B37*G37)</f>
        <v>0</v>
      </c>
    </row>
    <row r="38" spans="2:8" s="213" customFormat="1" ht="16.2" customHeight="1" x14ac:dyDescent="0.35">
      <c r="B38" s="209"/>
      <c r="C38" s="216" t="s">
        <v>245</v>
      </c>
      <c r="D38" s="355" t="s">
        <v>246</v>
      </c>
      <c r="E38" s="356"/>
      <c r="F38" s="357"/>
      <c r="G38" s="214">
        <v>490</v>
      </c>
      <c r="H38" s="60">
        <f t="shared" si="2"/>
        <v>0</v>
      </c>
    </row>
    <row r="39" spans="2:8" s="213" customFormat="1" ht="16.2" customHeight="1" x14ac:dyDescent="0.35">
      <c r="B39" s="209"/>
      <c r="C39" s="219" t="s">
        <v>443</v>
      </c>
      <c r="D39" s="30" t="s">
        <v>444</v>
      </c>
      <c r="E39" s="203"/>
      <c r="F39" s="204"/>
      <c r="G39" s="214">
        <v>486</v>
      </c>
      <c r="H39" s="60">
        <f t="shared" si="2"/>
        <v>0</v>
      </c>
    </row>
    <row r="40" spans="2:8" s="213" customFormat="1" ht="16.2" customHeight="1" x14ac:dyDescent="0.35">
      <c r="B40" s="209"/>
      <c r="C40" s="92" t="s">
        <v>282</v>
      </c>
      <c r="D40" s="354" t="s">
        <v>283</v>
      </c>
      <c r="E40" s="354"/>
      <c r="F40" s="354"/>
      <c r="G40" s="214">
        <v>26</v>
      </c>
      <c r="H40" s="60">
        <f t="shared" si="2"/>
        <v>0</v>
      </c>
    </row>
    <row r="41" spans="2:8" s="213" customFormat="1" ht="16.2" customHeight="1" x14ac:dyDescent="0.35">
      <c r="B41" s="209"/>
      <c r="C41" s="222" t="s">
        <v>342</v>
      </c>
      <c r="D41" s="201" t="s">
        <v>343</v>
      </c>
      <c r="E41" s="224" t="s">
        <v>344</v>
      </c>
      <c r="F41" s="204"/>
      <c r="G41" s="225">
        <v>61</v>
      </c>
      <c r="H41" s="60">
        <f t="shared" si="2"/>
        <v>0</v>
      </c>
    </row>
    <row r="42" spans="2:8" ht="16.2" customHeight="1" x14ac:dyDescent="0.35">
      <c r="B42" s="116"/>
      <c r="C42" s="120" t="s">
        <v>285</v>
      </c>
      <c r="D42" s="381" t="s">
        <v>286</v>
      </c>
      <c r="E42" s="382"/>
      <c r="F42" s="383"/>
      <c r="G42" s="115">
        <v>13</v>
      </c>
      <c r="H42" s="18">
        <f t="shared" si="2"/>
        <v>0</v>
      </c>
    </row>
    <row r="43" spans="2:8" ht="16.2" customHeight="1" x14ac:dyDescent="0.35">
      <c r="B43" s="48"/>
      <c r="C43" s="88"/>
      <c r="D43" s="56" t="s">
        <v>193</v>
      </c>
      <c r="E43" s="57"/>
      <c r="F43" s="58"/>
      <c r="G43" s="49"/>
      <c r="H43" s="50"/>
    </row>
    <row r="44" spans="2:8" ht="78" customHeight="1" x14ac:dyDescent="0.35">
      <c r="B44" s="121"/>
      <c r="C44" s="119" t="s">
        <v>134</v>
      </c>
      <c r="D44" s="122" t="s">
        <v>237</v>
      </c>
      <c r="E44" s="349" t="s">
        <v>135</v>
      </c>
      <c r="F44" s="350"/>
      <c r="G44" s="123">
        <v>1745</v>
      </c>
      <c r="H44" s="118">
        <f t="shared" si="0"/>
        <v>0</v>
      </c>
    </row>
    <row r="45" spans="2:8" ht="78" customHeight="1" x14ac:dyDescent="0.35">
      <c r="B45" s="121"/>
      <c r="C45" s="119" t="s">
        <v>331</v>
      </c>
      <c r="D45" s="124" t="s">
        <v>240</v>
      </c>
      <c r="E45" s="349" t="s">
        <v>135</v>
      </c>
      <c r="F45" s="350"/>
      <c r="G45" s="123">
        <v>1709</v>
      </c>
      <c r="H45" s="118">
        <f>SUM(B45*G45)</f>
        <v>0</v>
      </c>
    </row>
    <row r="46" spans="2:8" ht="67.8" customHeight="1" x14ac:dyDescent="0.35">
      <c r="B46" s="121"/>
      <c r="C46" s="119" t="s">
        <v>235</v>
      </c>
      <c r="D46" s="124" t="s">
        <v>346</v>
      </c>
      <c r="E46" s="349" t="s">
        <v>135</v>
      </c>
      <c r="F46" s="350"/>
      <c r="G46" s="123">
        <v>1961</v>
      </c>
      <c r="H46" s="118">
        <f>SUM(B46*G46)</f>
        <v>0</v>
      </c>
    </row>
    <row r="47" spans="2:8" s="20" customFormat="1" ht="16.2" customHeight="1" x14ac:dyDescent="0.35">
      <c r="B47" s="51"/>
      <c r="C47" s="89"/>
      <c r="D47" s="369" t="s">
        <v>318</v>
      </c>
      <c r="E47" s="370"/>
      <c r="F47" s="371"/>
      <c r="G47" s="52"/>
      <c r="H47" s="50"/>
    </row>
    <row r="48" spans="2:8" s="20" customFormat="1" ht="16.2" customHeight="1" x14ac:dyDescent="0.35">
      <c r="B48" s="125"/>
      <c r="C48" s="126"/>
      <c r="D48" s="343" t="s">
        <v>82</v>
      </c>
      <c r="E48" s="344"/>
      <c r="F48" s="345"/>
      <c r="G48" s="127"/>
      <c r="H48" s="18"/>
    </row>
    <row r="49" spans="1:8" s="20" customFormat="1" ht="16.2" customHeight="1" x14ac:dyDescent="0.35">
      <c r="B49" s="19"/>
      <c r="C49" s="128" t="s">
        <v>21</v>
      </c>
      <c r="D49" s="434" t="s">
        <v>22</v>
      </c>
      <c r="E49" s="432"/>
      <c r="F49" s="433"/>
      <c r="G49" s="117">
        <v>600</v>
      </c>
      <c r="H49" s="18">
        <f t="shared" si="0"/>
        <v>0</v>
      </c>
    </row>
    <row r="50" spans="1:8" s="20" customFormat="1" ht="16.2" customHeight="1" x14ac:dyDescent="0.35">
      <c r="B50" s="19"/>
      <c r="C50" s="128" t="s">
        <v>23</v>
      </c>
      <c r="D50" s="434" t="s">
        <v>24</v>
      </c>
      <c r="E50" s="432"/>
      <c r="F50" s="433"/>
      <c r="G50" s="117">
        <v>724</v>
      </c>
      <c r="H50" s="18">
        <f t="shared" si="0"/>
        <v>0</v>
      </c>
    </row>
    <row r="51" spans="1:8" s="20" customFormat="1" ht="16.2" customHeight="1" x14ac:dyDescent="0.35">
      <c r="B51" s="19"/>
      <c r="C51" s="131" t="s">
        <v>354</v>
      </c>
      <c r="D51" s="129" t="s">
        <v>102</v>
      </c>
      <c r="E51" s="435" t="s">
        <v>108</v>
      </c>
      <c r="F51" s="436"/>
      <c r="G51" s="117">
        <v>849</v>
      </c>
      <c r="H51" s="18">
        <f t="shared" si="0"/>
        <v>0</v>
      </c>
    </row>
    <row r="52" spans="1:8" s="20" customFormat="1" ht="16.2" customHeight="1" x14ac:dyDescent="0.35">
      <c r="B52" s="19"/>
      <c r="C52" s="128" t="s">
        <v>20</v>
      </c>
      <c r="D52" s="313" t="s">
        <v>98</v>
      </c>
      <c r="E52" s="432"/>
      <c r="F52" s="433"/>
      <c r="G52" s="117">
        <v>770</v>
      </c>
      <c r="H52" s="18">
        <f t="shared" si="0"/>
        <v>0</v>
      </c>
    </row>
    <row r="53" spans="1:8" s="20" customFormat="1" ht="16.2" customHeight="1" x14ac:dyDescent="0.35">
      <c r="B53" s="19"/>
      <c r="C53" s="128" t="s">
        <v>26</v>
      </c>
      <c r="D53" s="188" t="s">
        <v>88</v>
      </c>
      <c r="E53" s="346" t="s">
        <v>109</v>
      </c>
      <c r="F53" s="347"/>
      <c r="G53" s="117">
        <v>916</v>
      </c>
      <c r="H53" s="18">
        <f t="shared" si="0"/>
        <v>0</v>
      </c>
    </row>
    <row r="54" spans="1:8" s="20" customFormat="1" ht="16.2" customHeight="1" x14ac:dyDescent="0.35">
      <c r="B54" s="19"/>
      <c r="C54" s="128" t="s">
        <v>27</v>
      </c>
      <c r="D54" s="188" t="s">
        <v>75</v>
      </c>
      <c r="E54" s="346" t="s">
        <v>110</v>
      </c>
      <c r="F54" s="347"/>
      <c r="G54" s="117">
        <v>916</v>
      </c>
      <c r="H54" s="18">
        <f t="shared" si="0"/>
        <v>0</v>
      </c>
    </row>
    <row r="55" spans="1:8" s="20" customFormat="1" ht="16.2" customHeight="1" x14ac:dyDescent="0.35">
      <c r="B55" s="19"/>
      <c r="C55" s="128" t="s">
        <v>28</v>
      </c>
      <c r="D55" s="130" t="s">
        <v>111</v>
      </c>
      <c r="E55" s="348" t="s">
        <v>112</v>
      </c>
      <c r="F55" s="347"/>
      <c r="G55" s="117">
        <v>1007</v>
      </c>
      <c r="H55" s="18">
        <f t="shared" si="0"/>
        <v>0</v>
      </c>
    </row>
    <row r="56" spans="1:8" s="20" customFormat="1" ht="16.2" customHeight="1" x14ac:dyDescent="0.35">
      <c r="B56" s="19"/>
      <c r="C56" s="128" t="s">
        <v>25</v>
      </c>
      <c r="D56" s="434" t="s">
        <v>74</v>
      </c>
      <c r="E56" s="432"/>
      <c r="F56" s="433"/>
      <c r="G56" s="117">
        <v>781</v>
      </c>
      <c r="H56" s="18">
        <f t="shared" si="0"/>
        <v>0</v>
      </c>
    </row>
    <row r="57" spans="1:8" s="30" customFormat="1" ht="16.2" customHeight="1" x14ac:dyDescent="0.35">
      <c r="B57" s="19"/>
      <c r="C57" s="131" t="s">
        <v>138</v>
      </c>
      <c r="D57" s="313" t="s">
        <v>139</v>
      </c>
      <c r="E57" s="314"/>
      <c r="F57" s="315"/>
      <c r="G57" s="132">
        <v>470</v>
      </c>
      <c r="H57" s="18">
        <f t="shared" si="0"/>
        <v>0</v>
      </c>
    </row>
    <row r="58" spans="1:8" s="20" customFormat="1" ht="16.2" customHeight="1" x14ac:dyDescent="0.35">
      <c r="B58" s="19"/>
      <c r="C58" s="128" t="s">
        <v>29</v>
      </c>
      <c r="D58" s="130" t="s">
        <v>113</v>
      </c>
      <c r="E58" s="348" t="s">
        <v>110</v>
      </c>
      <c r="F58" s="347"/>
      <c r="G58" s="117">
        <v>815</v>
      </c>
      <c r="H58" s="18">
        <f t="shared" si="0"/>
        <v>0</v>
      </c>
    </row>
    <row r="59" spans="1:8" s="30" customFormat="1" ht="16.2" customHeight="1" x14ac:dyDescent="0.35">
      <c r="B59" s="19"/>
      <c r="C59" s="131" t="s">
        <v>140</v>
      </c>
      <c r="D59" s="313" t="s">
        <v>329</v>
      </c>
      <c r="E59" s="314"/>
      <c r="F59" s="315"/>
      <c r="G59" s="132">
        <v>437</v>
      </c>
      <c r="H59" s="18">
        <f t="shared" si="0"/>
        <v>0</v>
      </c>
    </row>
    <row r="60" spans="1:8" s="20" customFormat="1" ht="16.2" customHeight="1" x14ac:dyDescent="0.35">
      <c r="B60" s="19"/>
      <c r="C60" s="131" t="s">
        <v>355</v>
      </c>
      <c r="D60" s="130" t="s">
        <v>92</v>
      </c>
      <c r="E60" s="348" t="s">
        <v>112</v>
      </c>
      <c r="F60" s="347"/>
      <c r="G60" s="117">
        <v>838</v>
      </c>
      <c r="H60" s="18">
        <f t="shared" si="0"/>
        <v>0</v>
      </c>
    </row>
    <row r="61" spans="1:8" s="20" customFormat="1" ht="16.2" customHeight="1" x14ac:dyDescent="0.35">
      <c r="B61" s="19"/>
      <c r="C61" s="131" t="s">
        <v>356</v>
      </c>
      <c r="D61" s="130" t="s">
        <v>93</v>
      </c>
      <c r="E61" s="348" t="s">
        <v>114</v>
      </c>
      <c r="F61" s="347"/>
      <c r="G61" s="117">
        <v>838</v>
      </c>
      <c r="H61" s="18">
        <f t="shared" si="0"/>
        <v>0</v>
      </c>
    </row>
    <row r="62" spans="1:8" s="20" customFormat="1" ht="16.2" customHeight="1" x14ac:dyDescent="0.35">
      <c r="B62" s="19"/>
      <c r="C62" s="128" t="s">
        <v>30</v>
      </c>
      <c r="D62" s="130" t="s">
        <v>115</v>
      </c>
      <c r="E62" s="348" t="s">
        <v>112</v>
      </c>
      <c r="F62" s="347"/>
      <c r="G62" s="117">
        <v>724</v>
      </c>
      <c r="H62" s="18">
        <f t="shared" si="0"/>
        <v>0</v>
      </c>
    </row>
    <row r="63" spans="1:8" s="20" customFormat="1" ht="16.2" customHeight="1" thickBot="1" x14ac:dyDescent="0.4">
      <c r="B63" s="133"/>
      <c r="C63" s="134" t="s">
        <v>223</v>
      </c>
      <c r="D63" s="135" t="s">
        <v>217</v>
      </c>
      <c r="E63" s="336" t="s">
        <v>218</v>
      </c>
      <c r="F63" s="337"/>
      <c r="G63" s="136">
        <v>408</v>
      </c>
      <c r="H63" s="137">
        <f t="shared" ref="H63" si="3">SUM(B63*G63)</f>
        <v>0</v>
      </c>
    </row>
    <row r="64" spans="1:8" s="20" customFormat="1" ht="16.2" customHeight="1" x14ac:dyDescent="0.35">
      <c r="A64" s="189"/>
      <c r="B64" s="138"/>
      <c r="C64" s="139"/>
      <c r="D64" s="140"/>
      <c r="E64" s="141"/>
      <c r="F64" s="142"/>
      <c r="G64" s="141"/>
      <c r="H64" s="143" t="s">
        <v>418</v>
      </c>
    </row>
    <row r="65" spans="1:8" s="20" customFormat="1" ht="16.2" customHeight="1" x14ac:dyDescent="0.35">
      <c r="B65" s="138"/>
      <c r="C65" s="139"/>
      <c r="D65" s="178"/>
      <c r="E65" s="141"/>
      <c r="F65" s="178"/>
      <c r="G65" s="141"/>
      <c r="H65" s="143"/>
    </row>
    <row r="66" spans="1:8" s="20" customFormat="1" ht="16.2" customHeight="1" thickBot="1" x14ac:dyDescent="0.4">
      <c r="A66" s="177"/>
      <c r="B66" s="138"/>
      <c r="C66" s="139"/>
      <c r="D66" s="178"/>
      <c r="E66" s="140"/>
      <c r="F66" s="144"/>
      <c r="G66" s="140"/>
      <c r="H66" s="146"/>
    </row>
    <row r="67" spans="1:8" s="30" customFormat="1" ht="16.2" customHeight="1" x14ac:dyDescent="0.35">
      <c r="A67" s="105"/>
      <c r="B67" s="25" t="s">
        <v>4</v>
      </c>
      <c r="C67" s="91" t="s">
        <v>6</v>
      </c>
      <c r="D67" s="452" t="s">
        <v>89</v>
      </c>
      <c r="E67" s="453"/>
      <c r="F67" s="454"/>
      <c r="G67" s="26" t="s">
        <v>5</v>
      </c>
      <c r="H67" s="27" t="s">
        <v>8</v>
      </c>
    </row>
    <row r="68" spans="1:8" s="30" customFormat="1" ht="16.2" customHeight="1" x14ac:dyDescent="0.35">
      <c r="A68" s="106"/>
      <c r="B68" s="19"/>
      <c r="C68" s="24"/>
      <c r="D68" s="330" t="s">
        <v>81</v>
      </c>
      <c r="E68" s="331"/>
      <c r="F68" s="332"/>
      <c r="G68" s="21"/>
      <c r="H68" s="18"/>
    </row>
    <row r="69" spans="1:8" s="30" customFormat="1" ht="16.2" customHeight="1" x14ac:dyDescent="0.35">
      <c r="A69" s="106"/>
      <c r="B69" s="184"/>
      <c r="C69" s="23" t="s">
        <v>18</v>
      </c>
      <c r="D69" s="329" t="s">
        <v>19</v>
      </c>
      <c r="E69" s="329"/>
      <c r="F69" s="329"/>
      <c r="G69" s="62">
        <v>318</v>
      </c>
      <c r="H69" s="60">
        <f t="shared" ref="H69:H70" si="4">SUM(B69*G69)</f>
        <v>0</v>
      </c>
    </row>
    <row r="70" spans="1:8" s="30" customFormat="1" ht="16.2" customHeight="1" x14ac:dyDescent="0.35">
      <c r="B70" s="61"/>
      <c r="C70" s="29" t="s">
        <v>133</v>
      </c>
      <c r="D70" s="333" t="s">
        <v>319</v>
      </c>
      <c r="E70" s="334"/>
      <c r="F70" s="335"/>
      <c r="G70" s="62">
        <v>318</v>
      </c>
      <c r="H70" s="60">
        <f t="shared" si="4"/>
        <v>0</v>
      </c>
    </row>
    <row r="71" spans="1:8" s="30" customFormat="1" ht="16.2" customHeight="1" x14ac:dyDescent="0.35">
      <c r="B71" s="19"/>
      <c r="C71" s="128"/>
      <c r="D71" s="437" t="s">
        <v>84</v>
      </c>
      <c r="E71" s="438"/>
      <c r="F71" s="439"/>
      <c r="G71" s="117"/>
      <c r="H71" s="18"/>
    </row>
    <row r="72" spans="1:8" s="30" customFormat="1" ht="16.2" customHeight="1" x14ac:dyDescent="0.35">
      <c r="B72" s="19"/>
      <c r="C72" s="128" t="s">
        <v>31</v>
      </c>
      <c r="D72" s="325" t="s">
        <v>32</v>
      </c>
      <c r="E72" s="325"/>
      <c r="F72" s="325"/>
      <c r="G72" s="117">
        <v>69</v>
      </c>
      <c r="H72" s="18">
        <f t="shared" ref="H72:H73" si="5">SUM(B72*G72)</f>
        <v>0</v>
      </c>
    </row>
    <row r="73" spans="1:8" s="30" customFormat="1" ht="16.2" customHeight="1" x14ac:dyDescent="0.35">
      <c r="B73" s="147"/>
      <c r="C73" s="148" t="s">
        <v>33</v>
      </c>
      <c r="D73" s="326" t="s">
        <v>34</v>
      </c>
      <c r="E73" s="326"/>
      <c r="F73" s="326"/>
      <c r="G73" s="117">
        <v>69</v>
      </c>
      <c r="H73" s="149">
        <f t="shared" si="5"/>
        <v>0</v>
      </c>
    </row>
    <row r="74" spans="1:8" s="30" customFormat="1" ht="16.2" customHeight="1" x14ac:dyDescent="0.35">
      <c r="B74" s="110"/>
      <c r="C74" s="111"/>
      <c r="D74" s="455" t="s">
        <v>320</v>
      </c>
      <c r="E74" s="455"/>
      <c r="F74" s="455"/>
      <c r="G74" s="112"/>
      <c r="H74" s="50"/>
    </row>
    <row r="75" spans="1:8" s="30" customFormat="1" ht="16.2" customHeight="1" x14ac:dyDescent="0.35">
      <c r="B75" s="185"/>
      <c r="C75" s="150" t="s">
        <v>287</v>
      </c>
      <c r="D75" s="327" t="s">
        <v>288</v>
      </c>
      <c r="E75" s="327"/>
      <c r="F75" s="328"/>
      <c r="G75" s="151">
        <v>524</v>
      </c>
      <c r="H75" s="152">
        <f>SUM(B75*G75)</f>
        <v>0</v>
      </c>
    </row>
    <row r="76" spans="1:8" ht="16.2" customHeight="1" x14ac:dyDescent="0.35">
      <c r="A76" s="30"/>
      <c r="B76" s="153"/>
      <c r="C76" s="261" t="s">
        <v>214</v>
      </c>
      <c r="D76" s="440" t="s">
        <v>215</v>
      </c>
      <c r="E76" s="441"/>
      <c r="F76" s="442"/>
      <c r="G76" s="154">
        <v>476</v>
      </c>
      <c r="H76" s="152">
        <f>SUM(B76*G76)</f>
        <v>0</v>
      </c>
    </row>
    <row r="77" spans="1:8" ht="16.2" customHeight="1" x14ac:dyDescent="0.35">
      <c r="B77" s="153"/>
      <c r="C77" s="155" t="s">
        <v>200</v>
      </c>
      <c r="D77" s="459" t="s">
        <v>206</v>
      </c>
      <c r="E77" s="459"/>
      <c r="F77" s="459"/>
      <c r="G77" s="156">
        <v>206</v>
      </c>
      <c r="H77" s="18">
        <f t="shared" ref="H77:H121" si="6">SUM(B77*G77)</f>
        <v>0</v>
      </c>
    </row>
    <row r="78" spans="1:8" ht="16.2" customHeight="1" x14ac:dyDescent="0.35">
      <c r="B78" s="53"/>
      <c r="C78" s="157" t="s">
        <v>201</v>
      </c>
      <c r="D78" s="339" t="s">
        <v>207</v>
      </c>
      <c r="E78" s="339"/>
      <c r="F78" s="339"/>
      <c r="G78" s="158">
        <v>476</v>
      </c>
      <c r="H78" s="18">
        <f t="shared" si="6"/>
        <v>0</v>
      </c>
    </row>
    <row r="79" spans="1:8" ht="16.2" customHeight="1" x14ac:dyDescent="0.35">
      <c r="B79" s="153"/>
      <c r="C79" s="159" t="s">
        <v>202</v>
      </c>
      <c r="D79" s="340" t="s">
        <v>208</v>
      </c>
      <c r="E79" s="341"/>
      <c r="F79" s="342"/>
      <c r="G79" s="158">
        <v>476</v>
      </c>
      <c r="H79" s="18">
        <f t="shared" si="6"/>
        <v>0</v>
      </c>
    </row>
    <row r="80" spans="1:8" ht="16.2" customHeight="1" x14ac:dyDescent="0.35">
      <c r="B80" s="153"/>
      <c r="C80" s="160" t="s">
        <v>203</v>
      </c>
      <c r="D80" s="460" t="s">
        <v>209</v>
      </c>
      <c r="E80" s="341"/>
      <c r="F80" s="342"/>
      <c r="G80" s="161">
        <v>476</v>
      </c>
      <c r="H80" s="18">
        <f t="shared" si="6"/>
        <v>0</v>
      </c>
    </row>
    <row r="81" spans="2:8" ht="16.2" customHeight="1" x14ac:dyDescent="0.35">
      <c r="B81" s="53"/>
      <c r="C81" s="162" t="s">
        <v>204</v>
      </c>
      <c r="D81" s="459" t="s">
        <v>210</v>
      </c>
      <c r="E81" s="459"/>
      <c r="F81" s="459"/>
      <c r="G81" s="161">
        <v>476</v>
      </c>
      <c r="H81" s="18">
        <f t="shared" si="6"/>
        <v>0</v>
      </c>
    </row>
    <row r="82" spans="2:8" ht="16.2" customHeight="1" x14ac:dyDescent="0.35">
      <c r="B82" s="53"/>
      <c r="C82" s="162" t="s">
        <v>205</v>
      </c>
      <c r="D82" s="381" t="s">
        <v>211</v>
      </c>
      <c r="E82" s="382"/>
      <c r="F82" s="383"/>
      <c r="G82" s="161">
        <v>476</v>
      </c>
      <c r="H82" s="18">
        <f t="shared" ref="H82" si="7">SUM(B82*G82)</f>
        <v>0</v>
      </c>
    </row>
    <row r="83" spans="2:8" s="213" customFormat="1" ht="16.2" customHeight="1" x14ac:dyDescent="0.35">
      <c r="B83" s="63"/>
      <c r="C83" s="242" t="s">
        <v>233</v>
      </c>
      <c r="D83" s="355" t="s">
        <v>330</v>
      </c>
      <c r="E83" s="464"/>
      <c r="F83" s="357"/>
      <c r="G83" s="66">
        <v>476</v>
      </c>
      <c r="H83" s="60">
        <f t="shared" si="6"/>
        <v>0</v>
      </c>
    </row>
    <row r="84" spans="2:8" s="213" customFormat="1" ht="16.2" customHeight="1" x14ac:dyDescent="0.35">
      <c r="B84" s="63"/>
      <c r="C84" s="243" t="s">
        <v>247</v>
      </c>
      <c r="D84" s="483" t="s">
        <v>248</v>
      </c>
      <c r="E84" s="464"/>
      <c r="F84" s="484"/>
      <c r="G84" s="66">
        <v>476</v>
      </c>
      <c r="H84" s="60">
        <f t="shared" si="6"/>
        <v>0</v>
      </c>
    </row>
    <row r="85" spans="2:8" ht="16.2" customHeight="1" x14ac:dyDescent="0.35">
      <c r="B85" s="74"/>
      <c r="C85" s="262" t="s">
        <v>250</v>
      </c>
      <c r="D85" s="96" t="s">
        <v>249</v>
      </c>
      <c r="E85" s="203"/>
      <c r="F85" s="204"/>
      <c r="G85" s="66">
        <v>476</v>
      </c>
      <c r="H85" s="60">
        <f t="shared" si="6"/>
        <v>0</v>
      </c>
    </row>
    <row r="86" spans="2:8" ht="16.2" customHeight="1" x14ac:dyDescent="0.35">
      <c r="B86" s="53"/>
      <c r="C86" s="163" t="s">
        <v>289</v>
      </c>
      <c r="D86" s="485" t="s">
        <v>290</v>
      </c>
      <c r="E86" s="382"/>
      <c r="F86" s="383"/>
      <c r="G86" s="164">
        <v>476</v>
      </c>
      <c r="H86" s="18">
        <f t="shared" si="6"/>
        <v>0</v>
      </c>
    </row>
    <row r="87" spans="2:8" ht="16.2" customHeight="1" x14ac:dyDescent="0.35">
      <c r="B87" s="53"/>
      <c r="C87" s="163" t="s">
        <v>296</v>
      </c>
      <c r="D87" s="486" t="s">
        <v>297</v>
      </c>
      <c r="E87" s="310"/>
      <c r="F87" s="311"/>
      <c r="G87" s="164">
        <v>476</v>
      </c>
      <c r="H87" s="18">
        <f t="shared" si="6"/>
        <v>0</v>
      </c>
    </row>
    <row r="88" spans="2:8" ht="16.2" customHeight="1" x14ac:dyDescent="0.35">
      <c r="B88" s="63"/>
      <c r="C88" s="97" t="s">
        <v>291</v>
      </c>
      <c r="D88" s="98" t="s">
        <v>292</v>
      </c>
      <c r="E88" s="203"/>
      <c r="F88" s="204"/>
      <c r="G88" s="164">
        <v>476</v>
      </c>
      <c r="H88" s="60">
        <f t="shared" si="6"/>
        <v>0</v>
      </c>
    </row>
    <row r="89" spans="2:8" ht="16.2" customHeight="1" x14ac:dyDescent="0.35">
      <c r="B89" s="53"/>
      <c r="C89" s="226" t="s">
        <v>293</v>
      </c>
      <c r="D89" s="487" t="s">
        <v>294</v>
      </c>
      <c r="E89" s="382"/>
      <c r="F89" s="383"/>
      <c r="G89" s="164">
        <v>476</v>
      </c>
      <c r="H89" s="18">
        <f t="shared" si="6"/>
        <v>0</v>
      </c>
    </row>
    <row r="90" spans="2:8" ht="16.2" customHeight="1" x14ac:dyDescent="0.35">
      <c r="B90" s="153"/>
      <c r="C90" s="229" t="s">
        <v>357</v>
      </c>
      <c r="D90" s="31" t="s">
        <v>363</v>
      </c>
      <c r="E90" s="446" t="s">
        <v>369</v>
      </c>
      <c r="F90" s="447"/>
      <c r="G90" s="165">
        <v>590</v>
      </c>
      <c r="H90" s="18">
        <f t="shared" si="6"/>
        <v>0</v>
      </c>
    </row>
    <row r="91" spans="2:8" ht="16.2" customHeight="1" x14ac:dyDescent="0.35">
      <c r="B91" s="153"/>
      <c r="C91" s="229" t="s">
        <v>358</v>
      </c>
      <c r="D91" s="31" t="s">
        <v>364</v>
      </c>
      <c r="E91" s="446" t="s">
        <v>369</v>
      </c>
      <c r="F91" s="447"/>
      <c r="G91" s="165">
        <v>590</v>
      </c>
      <c r="H91" s="18">
        <f t="shared" si="6"/>
        <v>0</v>
      </c>
    </row>
    <row r="92" spans="2:8" ht="16.2" customHeight="1" x14ac:dyDescent="0.35">
      <c r="B92" s="153"/>
      <c r="C92" s="229" t="s">
        <v>359</v>
      </c>
      <c r="D92" s="31" t="s">
        <v>365</v>
      </c>
      <c r="E92" s="446" t="s">
        <v>369</v>
      </c>
      <c r="F92" s="447"/>
      <c r="G92" s="165">
        <v>590</v>
      </c>
      <c r="H92" s="18">
        <f t="shared" si="6"/>
        <v>0</v>
      </c>
    </row>
    <row r="93" spans="2:8" ht="16.2" customHeight="1" x14ac:dyDescent="0.35">
      <c r="B93" s="153"/>
      <c r="C93" s="229" t="s">
        <v>361</v>
      </c>
      <c r="D93" s="31" t="s">
        <v>367</v>
      </c>
      <c r="E93" s="446" t="s">
        <v>369</v>
      </c>
      <c r="F93" s="447"/>
      <c r="G93" s="165">
        <v>590</v>
      </c>
      <c r="H93" s="18">
        <f t="shared" si="6"/>
        <v>0</v>
      </c>
    </row>
    <row r="94" spans="2:8" ht="16.2" customHeight="1" x14ac:dyDescent="0.35">
      <c r="B94" s="153"/>
      <c r="C94" s="229" t="s">
        <v>362</v>
      </c>
      <c r="D94" s="31" t="s">
        <v>368</v>
      </c>
      <c r="E94" s="446" t="s">
        <v>369</v>
      </c>
      <c r="F94" s="447"/>
      <c r="G94" s="165">
        <v>590</v>
      </c>
      <c r="H94" s="18">
        <f t="shared" si="6"/>
        <v>0</v>
      </c>
    </row>
    <row r="95" spans="2:8" ht="17.399999999999999" customHeight="1" x14ac:dyDescent="0.35">
      <c r="B95" s="153"/>
      <c r="C95" s="33" t="s">
        <v>272</v>
      </c>
      <c r="D95" s="230" t="s">
        <v>273</v>
      </c>
      <c r="E95" s="480" t="s">
        <v>274</v>
      </c>
      <c r="F95" s="481"/>
      <c r="G95" s="165">
        <v>374</v>
      </c>
      <c r="H95" s="18">
        <f t="shared" ref="H95:H106" si="8">SUM(B95*G95)</f>
        <v>0</v>
      </c>
    </row>
    <row r="96" spans="2:8" ht="16.2" customHeight="1" x14ac:dyDescent="0.35">
      <c r="B96" s="153"/>
      <c r="C96" s="33" t="s">
        <v>275</v>
      </c>
      <c r="D96" s="166" t="s">
        <v>276</v>
      </c>
      <c r="E96" s="482" t="s">
        <v>271</v>
      </c>
      <c r="F96" s="481"/>
      <c r="G96" s="165">
        <v>118</v>
      </c>
      <c r="H96" s="18">
        <f t="shared" si="8"/>
        <v>0</v>
      </c>
    </row>
    <row r="97" spans="2:8" s="220" customFormat="1" ht="16.2" customHeight="1" x14ac:dyDescent="0.35">
      <c r="B97" s="59"/>
      <c r="C97" s="67" t="s">
        <v>370</v>
      </c>
      <c r="D97" s="95" t="s">
        <v>277</v>
      </c>
      <c r="E97" s="448" t="s">
        <v>271</v>
      </c>
      <c r="F97" s="447"/>
      <c r="G97" s="68">
        <v>449</v>
      </c>
      <c r="H97" s="60">
        <f t="shared" si="8"/>
        <v>0</v>
      </c>
    </row>
    <row r="98" spans="2:8" s="20" customFormat="1" ht="16.2" customHeight="1" x14ac:dyDescent="0.35">
      <c r="B98" s="59"/>
      <c r="C98" s="67" t="s">
        <v>278</v>
      </c>
      <c r="D98" s="250" t="s">
        <v>279</v>
      </c>
      <c r="E98" s="448" t="s">
        <v>271</v>
      </c>
      <c r="F98" s="447"/>
      <c r="G98" s="68">
        <v>118</v>
      </c>
      <c r="H98" s="60">
        <f t="shared" si="8"/>
        <v>0</v>
      </c>
    </row>
    <row r="99" spans="2:8" s="20" customFormat="1" ht="16.2" customHeight="1" x14ac:dyDescent="0.35">
      <c r="B99" s="59"/>
      <c r="C99" s="229" t="s">
        <v>421</v>
      </c>
      <c r="D99" s="31" t="s">
        <v>422</v>
      </c>
      <c r="E99" s="246" t="s">
        <v>281</v>
      </c>
      <c r="F99" s="244"/>
      <c r="G99" s="68">
        <v>600</v>
      </c>
      <c r="H99" s="60">
        <f t="shared" si="8"/>
        <v>0</v>
      </c>
    </row>
    <row r="100" spans="2:8" s="20" customFormat="1" ht="16.2" customHeight="1" x14ac:dyDescent="0.35">
      <c r="B100" s="59"/>
      <c r="C100" s="229" t="s">
        <v>423</v>
      </c>
      <c r="D100" s="31" t="s">
        <v>424</v>
      </c>
      <c r="E100" s="246" t="s">
        <v>281</v>
      </c>
      <c r="F100" s="244"/>
      <c r="G100" s="68">
        <v>560</v>
      </c>
      <c r="H100" s="60">
        <f t="shared" si="8"/>
        <v>0</v>
      </c>
    </row>
    <row r="101" spans="2:8" s="20" customFormat="1" ht="16.2" customHeight="1" x14ac:dyDescent="0.35">
      <c r="B101" s="59"/>
      <c r="C101" s="229" t="s">
        <v>425</v>
      </c>
      <c r="D101" s="31" t="s">
        <v>426</v>
      </c>
      <c r="E101" s="246" t="s">
        <v>281</v>
      </c>
      <c r="F101" s="244"/>
      <c r="G101" s="68">
        <v>560</v>
      </c>
      <c r="H101" s="60">
        <f t="shared" si="8"/>
        <v>0</v>
      </c>
    </row>
    <row r="102" spans="2:8" s="20" customFormat="1" ht="16.2" customHeight="1" x14ac:dyDescent="0.35">
      <c r="B102" s="59"/>
      <c r="C102" s="229" t="s">
        <v>427</v>
      </c>
      <c r="D102" s="31" t="s">
        <v>428</v>
      </c>
      <c r="E102" s="246" t="s">
        <v>281</v>
      </c>
      <c r="F102" s="244"/>
      <c r="G102" s="68">
        <v>520</v>
      </c>
      <c r="H102" s="60">
        <f t="shared" si="8"/>
        <v>0</v>
      </c>
    </row>
    <row r="103" spans="2:8" s="20" customFormat="1" ht="16.2" customHeight="1" x14ac:dyDescent="0.35">
      <c r="B103" s="59"/>
      <c r="C103" s="229" t="s">
        <v>429</v>
      </c>
      <c r="D103" s="31" t="s">
        <v>430</v>
      </c>
      <c r="E103" s="246" t="s">
        <v>281</v>
      </c>
      <c r="F103" s="244"/>
      <c r="G103" s="68">
        <v>193</v>
      </c>
      <c r="H103" s="60">
        <f t="shared" si="8"/>
        <v>0</v>
      </c>
    </row>
    <row r="104" spans="2:8" s="220" customFormat="1" ht="16.2" customHeight="1" x14ac:dyDescent="0.35">
      <c r="B104" s="59"/>
      <c r="C104" s="67" t="s">
        <v>280</v>
      </c>
      <c r="D104" s="249" t="s">
        <v>442</v>
      </c>
      <c r="E104" s="448" t="s">
        <v>281</v>
      </c>
      <c r="F104" s="447"/>
      <c r="G104" s="68">
        <v>374</v>
      </c>
      <c r="H104" s="60">
        <f t="shared" si="8"/>
        <v>0</v>
      </c>
    </row>
    <row r="105" spans="2:8" s="20" customFormat="1" ht="16.2" customHeight="1" x14ac:dyDescent="0.35">
      <c r="B105" s="153"/>
      <c r="C105" s="33" t="s">
        <v>347</v>
      </c>
      <c r="D105" s="30" t="s">
        <v>416</v>
      </c>
      <c r="E105" s="217"/>
      <c r="F105" s="218" t="s">
        <v>350</v>
      </c>
      <c r="G105" s="165">
        <v>476</v>
      </c>
      <c r="H105" s="18">
        <f t="shared" si="8"/>
        <v>0</v>
      </c>
    </row>
    <row r="106" spans="2:8" s="20" customFormat="1" ht="16.2" customHeight="1" x14ac:dyDescent="0.35">
      <c r="B106" s="153"/>
      <c r="C106" s="263" t="s">
        <v>348</v>
      </c>
      <c r="D106" s="30" t="s">
        <v>349</v>
      </c>
      <c r="E106" s="217"/>
      <c r="F106" s="218" t="s">
        <v>350</v>
      </c>
      <c r="G106" s="165">
        <v>476</v>
      </c>
      <c r="H106" s="18">
        <f t="shared" si="8"/>
        <v>0</v>
      </c>
    </row>
    <row r="107" spans="2:8" ht="16.2" customHeight="1" x14ac:dyDescent="0.35">
      <c r="B107" s="53"/>
      <c r="C107" s="33"/>
      <c r="D107" s="488" t="s">
        <v>81</v>
      </c>
      <c r="E107" s="489"/>
      <c r="F107" s="490"/>
      <c r="G107" s="44"/>
      <c r="H107" s="55">
        <f t="shared" si="6"/>
        <v>0</v>
      </c>
    </row>
    <row r="108" spans="2:8" ht="16.2" customHeight="1" x14ac:dyDescent="0.35">
      <c r="B108" s="53"/>
      <c r="C108" s="167" t="s">
        <v>212</v>
      </c>
      <c r="D108" s="461" t="s">
        <v>323</v>
      </c>
      <c r="E108" s="462"/>
      <c r="F108" s="463"/>
      <c r="G108" s="156">
        <v>152</v>
      </c>
      <c r="H108" s="18">
        <f t="shared" si="6"/>
        <v>0</v>
      </c>
    </row>
    <row r="109" spans="2:8" ht="16.2" customHeight="1" x14ac:dyDescent="0.35">
      <c r="B109" s="53"/>
      <c r="C109" s="264" t="s">
        <v>332</v>
      </c>
      <c r="D109" s="443" t="s">
        <v>333</v>
      </c>
      <c r="E109" s="444"/>
      <c r="F109" s="445"/>
      <c r="G109" s="156">
        <v>152</v>
      </c>
      <c r="H109" s="18">
        <f t="shared" si="6"/>
        <v>0</v>
      </c>
    </row>
    <row r="110" spans="2:8" ht="16.2" customHeight="1" x14ac:dyDescent="0.35">
      <c r="B110" s="53"/>
      <c r="C110" s="198" t="s">
        <v>334</v>
      </c>
      <c r="D110" s="443" t="s">
        <v>336</v>
      </c>
      <c r="E110" s="444"/>
      <c r="F110" s="445"/>
      <c r="G110" s="156">
        <v>325</v>
      </c>
      <c r="H110" s="18">
        <f t="shared" si="6"/>
        <v>0</v>
      </c>
    </row>
    <row r="111" spans="2:8" ht="16.2" customHeight="1" x14ac:dyDescent="0.35">
      <c r="B111" s="53"/>
      <c r="C111" s="251" t="s">
        <v>270</v>
      </c>
      <c r="D111" s="219" t="s">
        <v>351</v>
      </c>
      <c r="E111" s="199"/>
      <c r="F111" s="200"/>
      <c r="G111" s="156">
        <v>75</v>
      </c>
      <c r="H111" s="18">
        <f t="shared" si="6"/>
        <v>0</v>
      </c>
    </row>
    <row r="112" spans="2:8" ht="16.2" customHeight="1" x14ac:dyDescent="0.35">
      <c r="B112" s="153"/>
      <c r="C112" s="263" t="s">
        <v>431</v>
      </c>
      <c r="D112" s="245" t="s">
        <v>432</v>
      </c>
      <c r="E112" s="199"/>
      <c r="F112" s="200"/>
      <c r="G112" s="165">
        <v>152</v>
      </c>
      <c r="H112" s="18">
        <f t="shared" si="6"/>
        <v>0</v>
      </c>
    </row>
    <row r="113" spans="2:8" ht="16.2" customHeight="1" x14ac:dyDescent="0.35">
      <c r="B113" s="153"/>
      <c r="C113" s="33" t="s">
        <v>360</v>
      </c>
      <c r="D113" s="228" t="s">
        <v>366</v>
      </c>
      <c r="E113" s="448" t="s">
        <v>369</v>
      </c>
      <c r="F113" s="447"/>
      <c r="G113" s="165">
        <v>148</v>
      </c>
      <c r="H113" s="18">
        <f t="shared" si="6"/>
        <v>0</v>
      </c>
    </row>
    <row r="114" spans="2:8" ht="16.2" customHeight="1" x14ac:dyDescent="0.35">
      <c r="B114" s="53"/>
      <c r="C114" s="33"/>
      <c r="D114" s="168" t="s">
        <v>84</v>
      </c>
      <c r="E114" s="169"/>
      <c r="F114" s="170"/>
      <c r="G114" s="44"/>
      <c r="H114" s="55">
        <f t="shared" si="6"/>
        <v>0</v>
      </c>
    </row>
    <row r="115" spans="2:8" ht="16.2" customHeight="1" x14ac:dyDescent="0.35">
      <c r="B115" s="53"/>
      <c r="C115" s="120" t="s">
        <v>213</v>
      </c>
      <c r="D115" s="381" t="s">
        <v>324</v>
      </c>
      <c r="E115" s="382"/>
      <c r="F115" s="383"/>
      <c r="G115" s="171">
        <v>44</v>
      </c>
      <c r="H115" s="18">
        <f t="shared" si="6"/>
        <v>0</v>
      </c>
    </row>
    <row r="116" spans="2:8" ht="16.2" customHeight="1" x14ac:dyDescent="0.35">
      <c r="B116" s="254"/>
      <c r="C116" s="255"/>
      <c r="D116" s="265" t="s">
        <v>447</v>
      </c>
      <c r="E116" s="253"/>
      <c r="F116" s="252"/>
      <c r="G116" s="259"/>
      <c r="H116" s="50"/>
    </row>
    <row r="117" spans="2:8" ht="16.2" customHeight="1" x14ac:dyDescent="0.35">
      <c r="B117" s="153"/>
      <c r="C117" s="257" t="s">
        <v>448</v>
      </c>
      <c r="D117" s="248" t="s">
        <v>453</v>
      </c>
      <c r="E117" s="247"/>
      <c r="F117" s="247"/>
      <c r="G117" s="171">
        <v>1200</v>
      </c>
      <c r="H117" s="18">
        <f t="shared" si="6"/>
        <v>0</v>
      </c>
    </row>
    <row r="118" spans="2:8" ht="16.2" customHeight="1" x14ac:dyDescent="0.35">
      <c r="B118" s="153"/>
      <c r="C118" s="257" t="s">
        <v>449</v>
      </c>
      <c r="D118" s="219" t="s">
        <v>454</v>
      </c>
      <c r="E118" s="247"/>
      <c r="F118" s="247"/>
      <c r="G118" s="171">
        <v>260</v>
      </c>
      <c r="H118" s="18">
        <f t="shared" si="6"/>
        <v>0</v>
      </c>
    </row>
    <row r="119" spans="2:8" ht="16.2" customHeight="1" x14ac:dyDescent="0.35">
      <c r="B119" s="59"/>
      <c r="C119" s="258" t="s">
        <v>451</v>
      </c>
      <c r="D119" s="219" t="s">
        <v>456</v>
      </c>
      <c r="E119" s="256"/>
      <c r="F119" s="256"/>
      <c r="G119" s="171">
        <v>260</v>
      </c>
      <c r="H119" s="18">
        <f>SUM(B119*G119)</f>
        <v>0</v>
      </c>
    </row>
    <row r="120" spans="2:8" ht="16.2" customHeight="1" x14ac:dyDescent="0.35">
      <c r="B120" s="153"/>
      <c r="C120" s="257" t="s">
        <v>450</v>
      </c>
      <c r="D120" s="31" t="s">
        <v>455</v>
      </c>
      <c r="E120" s="247"/>
      <c r="F120" s="247"/>
      <c r="G120" s="171">
        <v>199</v>
      </c>
      <c r="H120" s="18">
        <f t="shared" si="6"/>
        <v>0</v>
      </c>
    </row>
    <row r="121" spans="2:8" ht="16.2" customHeight="1" x14ac:dyDescent="0.35">
      <c r="B121" s="59"/>
      <c r="C121" s="258" t="s">
        <v>452</v>
      </c>
      <c r="D121" s="31" t="s">
        <v>457</v>
      </c>
      <c r="E121" s="256"/>
      <c r="F121" s="256"/>
      <c r="G121" s="171">
        <v>81</v>
      </c>
      <c r="H121" s="18">
        <f t="shared" si="6"/>
        <v>0</v>
      </c>
    </row>
    <row r="122" spans="2:8" s="20" customFormat="1" ht="16.2" customHeight="1" x14ac:dyDescent="0.35">
      <c r="B122" s="51"/>
      <c r="C122" s="89"/>
      <c r="D122" s="449" t="s">
        <v>325</v>
      </c>
      <c r="E122" s="450"/>
      <c r="F122" s="451"/>
      <c r="G122" s="190"/>
      <c r="H122" s="191"/>
    </row>
    <row r="123" spans="2:8" s="20" customFormat="1" ht="16.2" customHeight="1" x14ac:dyDescent="0.35">
      <c r="B123" s="172"/>
      <c r="C123" s="173" t="s">
        <v>45</v>
      </c>
      <c r="D123" s="497" t="s">
        <v>99</v>
      </c>
      <c r="E123" s="498"/>
      <c r="F123" s="499"/>
      <c r="G123" s="174">
        <v>724</v>
      </c>
      <c r="H123" s="18">
        <f t="shared" ref="H123:H135" si="9">SUM(B123*G123)</f>
        <v>0</v>
      </c>
    </row>
    <row r="124" spans="2:8" s="20" customFormat="1" ht="16.2" customHeight="1" x14ac:dyDescent="0.35">
      <c r="B124" s="61"/>
      <c r="C124" s="23" t="s">
        <v>41</v>
      </c>
      <c r="D124" s="429" t="s">
        <v>42</v>
      </c>
      <c r="E124" s="430"/>
      <c r="F124" s="431"/>
      <c r="G124" s="62">
        <v>679</v>
      </c>
      <c r="H124" s="60">
        <f t="shared" si="9"/>
        <v>0</v>
      </c>
    </row>
    <row r="125" spans="2:8" s="20" customFormat="1" ht="16.2" customHeight="1" x14ac:dyDescent="0.35">
      <c r="B125" s="19"/>
      <c r="C125" s="128" t="s">
        <v>36</v>
      </c>
      <c r="D125" s="322" t="s">
        <v>37</v>
      </c>
      <c r="E125" s="323"/>
      <c r="F125" s="324"/>
      <c r="G125" s="117">
        <v>735</v>
      </c>
      <c r="H125" s="18">
        <f t="shared" si="9"/>
        <v>0</v>
      </c>
    </row>
    <row r="126" spans="2:8" s="20" customFormat="1" ht="16.2" customHeight="1" x14ac:dyDescent="0.35">
      <c r="B126" s="19"/>
      <c r="C126" s="128" t="s">
        <v>46</v>
      </c>
      <c r="D126" s="322" t="s">
        <v>100</v>
      </c>
      <c r="E126" s="323"/>
      <c r="F126" s="324"/>
      <c r="G126" s="117">
        <v>872</v>
      </c>
      <c r="H126" s="18">
        <f t="shared" si="9"/>
        <v>0</v>
      </c>
    </row>
    <row r="127" spans="2:8" s="20" customFormat="1" ht="16.2" customHeight="1" x14ac:dyDescent="0.35">
      <c r="B127" s="19"/>
      <c r="C127" s="131" t="s">
        <v>445</v>
      </c>
      <c r="D127" s="322" t="s">
        <v>79</v>
      </c>
      <c r="E127" s="323"/>
      <c r="F127" s="324"/>
      <c r="G127" s="117">
        <v>803</v>
      </c>
      <c r="H127" s="18">
        <f t="shared" si="9"/>
        <v>0</v>
      </c>
    </row>
    <row r="128" spans="2:8" s="20" customFormat="1" ht="16.2" customHeight="1" x14ac:dyDescent="0.35">
      <c r="B128" s="19"/>
      <c r="C128" s="128" t="s">
        <v>43</v>
      </c>
      <c r="D128" s="322" t="s">
        <v>44</v>
      </c>
      <c r="E128" s="323"/>
      <c r="F128" s="324"/>
      <c r="G128" s="117">
        <v>567</v>
      </c>
      <c r="H128" s="18">
        <f t="shared" si="9"/>
        <v>0</v>
      </c>
    </row>
    <row r="129" spans="2:8" s="20" customFormat="1" ht="16.2" customHeight="1" x14ac:dyDescent="0.35">
      <c r="B129" s="19"/>
      <c r="C129" s="128" t="s">
        <v>47</v>
      </c>
      <c r="D129" s="322" t="s">
        <v>76</v>
      </c>
      <c r="E129" s="323"/>
      <c r="F129" s="324"/>
      <c r="G129" s="117">
        <v>906</v>
      </c>
      <c r="H129" s="18">
        <f t="shared" si="9"/>
        <v>0</v>
      </c>
    </row>
    <row r="130" spans="2:8" s="20" customFormat="1" ht="16.2" customHeight="1" x14ac:dyDescent="0.35">
      <c r="B130" s="175"/>
      <c r="C130" s="131" t="s">
        <v>337</v>
      </c>
      <c r="D130" s="494" t="s">
        <v>338</v>
      </c>
      <c r="E130" s="495"/>
      <c r="F130" s="496"/>
      <c r="G130" s="117">
        <v>634</v>
      </c>
      <c r="H130" s="18">
        <f t="shared" si="9"/>
        <v>0</v>
      </c>
    </row>
    <row r="131" spans="2:8" s="20" customFormat="1" ht="16.2" customHeight="1" x14ac:dyDescent="0.35">
      <c r="B131" s="175"/>
      <c r="C131" s="128"/>
      <c r="D131" s="491" t="s">
        <v>81</v>
      </c>
      <c r="E131" s="492"/>
      <c r="F131" s="493"/>
      <c r="G131" s="117"/>
      <c r="H131" s="55">
        <f t="shared" si="9"/>
        <v>0</v>
      </c>
    </row>
    <row r="132" spans="2:8" s="20" customFormat="1" ht="16.2" customHeight="1" x14ac:dyDescent="0.35">
      <c r="B132" s="69"/>
      <c r="C132" s="23" t="s">
        <v>35</v>
      </c>
      <c r="D132" s="429" t="s">
        <v>83</v>
      </c>
      <c r="E132" s="430"/>
      <c r="F132" s="431"/>
      <c r="G132" s="62">
        <v>329</v>
      </c>
      <c r="H132" s="60">
        <f t="shared" si="9"/>
        <v>0</v>
      </c>
    </row>
    <row r="133" spans="2:8" s="20" customFormat="1" ht="16.2" customHeight="1" x14ac:dyDescent="0.35">
      <c r="B133" s="186"/>
      <c r="C133" s="90"/>
      <c r="D133" s="319" t="s">
        <v>84</v>
      </c>
      <c r="E133" s="320"/>
      <c r="F133" s="321"/>
      <c r="G133" s="22"/>
      <c r="H133" s="55">
        <f t="shared" si="9"/>
        <v>0</v>
      </c>
    </row>
    <row r="134" spans="2:8" s="20" customFormat="1" ht="16.2" customHeight="1" x14ac:dyDescent="0.35">
      <c r="B134" s="19"/>
      <c r="C134" s="128" t="s">
        <v>38</v>
      </c>
      <c r="D134" s="322" t="s">
        <v>341</v>
      </c>
      <c r="E134" s="323"/>
      <c r="F134" s="324"/>
      <c r="G134" s="117">
        <v>69</v>
      </c>
      <c r="H134" s="18">
        <f t="shared" si="9"/>
        <v>0</v>
      </c>
    </row>
    <row r="135" spans="2:8" s="20" customFormat="1" ht="16.2" customHeight="1" x14ac:dyDescent="0.35">
      <c r="B135" s="187"/>
      <c r="C135" s="128" t="s">
        <v>39</v>
      </c>
      <c r="D135" s="322" t="s">
        <v>40</v>
      </c>
      <c r="E135" s="323"/>
      <c r="F135" s="324"/>
      <c r="G135" s="117">
        <v>69</v>
      </c>
      <c r="H135" s="18">
        <f t="shared" si="9"/>
        <v>0</v>
      </c>
    </row>
    <row r="136" spans="2:8" s="20" customFormat="1" ht="16.2" customHeight="1" x14ac:dyDescent="0.35">
      <c r="B136" s="192"/>
      <c r="C136" s="193"/>
      <c r="D136" s="316" t="s">
        <v>326</v>
      </c>
      <c r="E136" s="317"/>
      <c r="F136" s="318"/>
      <c r="G136" s="52"/>
      <c r="H136" s="191"/>
    </row>
    <row r="137" spans="2:8" s="20" customFormat="1" ht="16.2" customHeight="1" x14ac:dyDescent="0.35">
      <c r="B137" s="175"/>
      <c r="C137" s="128" t="s">
        <v>85</v>
      </c>
      <c r="D137" s="322" t="s">
        <v>86</v>
      </c>
      <c r="E137" s="323"/>
      <c r="F137" s="324"/>
      <c r="G137" s="117">
        <v>1357</v>
      </c>
      <c r="H137" s="18">
        <f t="shared" ref="H137:H144" si="10">SUM(B137*G137)</f>
        <v>0</v>
      </c>
    </row>
    <row r="138" spans="2:8" s="20" customFormat="1" ht="16.2" customHeight="1" x14ac:dyDescent="0.35">
      <c r="B138" s="19"/>
      <c r="C138" s="128" t="s">
        <v>65</v>
      </c>
      <c r="D138" s="494" t="s">
        <v>458</v>
      </c>
      <c r="E138" s="323"/>
      <c r="F138" s="324"/>
      <c r="G138" s="117">
        <v>1301</v>
      </c>
      <c r="H138" s="18">
        <f t="shared" si="10"/>
        <v>0</v>
      </c>
    </row>
    <row r="139" spans="2:8" s="20" customFormat="1" ht="16.2" customHeight="1" x14ac:dyDescent="0.35">
      <c r="B139" s="19"/>
      <c r="C139" s="128" t="s">
        <v>51</v>
      </c>
      <c r="D139" s="322" t="s">
        <v>116</v>
      </c>
      <c r="E139" s="323"/>
      <c r="F139" s="324"/>
      <c r="G139" s="117">
        <v>1132</v>
      </c>
      <c r="H139" s="18">
        <f t="shared" si="10"/>
        <v>0</v>
      </c>
    </row>
    <row r="140" spans="2:8" s="20" customFormat="1" ht="16.2" customHeight="1" x14ac:dyDescent="0.35">
      <c r="B140" s="19"/>
      <c r="C140" s="128" t="s">
        <v>59</v>
      </c>
      <c r="D140" s="322" t="s">
        <v>60</v>
      </c>
      <c r="E140" s="323"/>
      <c r="F140" s="324"/>
      <c r="G140" s="117">
        <v>1222</v>
      </c>
      <c r="H140" s="18">
        <f t="shared" si="10"/>
        <v>0</v>
      </c>
    </row>
    <row r="141" spans="2:8" s="20" customFormat="1" ht="16.2" customHeight="1" x14ac:dyDescent="0.35">
      <c r="B141" s="19"/>
      <c r="C141" s="131" t="s">
        <v>66</v>
      </c>
      <c r="D141" s="309" t="s">
        <v>316</v>
      </c>
      <c r="E141" s="310"/>
      <c r="F141" s="311"/>
      <c r="G141" s="117">
        <v>1686</v>
      </c>
      <c r="H141" s="18">
        <f t="shared" si="10"/>
        <v>0</v>
      </c>
    </row>
    <row r="142" spans="2:8" s="20" customFormat="1" ht="16.2" customHeight="1" x14ac:dyDescent="0.35">
      <c r="B142" s="19"/>
      <c r="C142" s="128" t="s">
        <v>53</v>
      </c>
      <c r="D142" s="322" t="s">
        <v>77</v>
      </c>
      <c r="E142" s="323"/>
      <c r="F142" s="324"/>
      <c r="G142" s="117">
        <v>1313</v>
      </c>
      <c r="H142" s="18">
        <f t="shared" si="10"/>
        <v>0</v>
      </c>
    </row>
    <row r="143" spans="2:8" s="20" customFormat="1" ht="16.2" customHeight="1" x14ac:dyDescent="0.35">
      <c r="B143" s="19"/>
      <c r="C143" s="128" t="s">
        <v>63</v>
      </c>
      <c r="D143" s="322" t="s">
        <v>64</v>
      </c>
      <c r="E143" s="323"/>
      <c r="F143" s="324"/>
      <c r="G143" s="117">
        <v>1561</v>
      </c>
      <c r="H143" s="18">
        <f t="shared" si="10"/>
        <v>0</v>
      </c>
    </row>
    <row r="144" spans="2:8" s="20" customFormat="1" ht="16.2" customHeight="1" thickBot="1" x14ac:dyDescent="0.4">
      <c r="B144" s="266"/>
      <c r="C144" s="267" t="s">
        <v>67</v>
      </c>
      <c r="D144" s="466" t="s">
        <v>80</v>
      </c>
      <c r="E144" s="467"/>
      <c r="F144" s="468"/>
      <c r="G144" s="136">
        <v>1381</v>
      </c>
      <c r="H144" s="137">
        <f t="shared" si="10"/>
        <v>0</v>
      </c>
    </row>
    <row r="145" spans="1:8" s="20" customFormat="1" ht="16.2" customHeight="1" x14ac:dyDescent="0.35">
      <c r="A145" s="177"/>
      <c r="B145" s="138"/>
      <c r="C145" s="176"/>
      <c r="D145" s="140"/>
      <c r="E145" s="141"/>
      <c r="F145" s="138"/>
      <c r="G145" s="141"/>
      <c r="H145" s="143" t="s">
        <v>417</v>
      </c>
    </row>
    <row r="146" spans="1:8" s="20" customFormat="1" ht="25.8" customHeight="1" x14ac:dyDescent="0.35">
      <c r="A146" s="179"/>
      <c r="B146" s="142"/>
      <c r="C146" s="271"/>
      <c r="D146" s="144"/>
      <c r="E146" s="140"/>
      <c r="F146" s="142"/>
      <c r="G146" s="140"/>
      <c r="H146" s="145"/>
    </row>
    <row r="147" spans="1:8" s="20" customFormat="1" ht="16.2" customHeight="1" x14ac:dyDescent="0.35">
      <c r="B147" s="279" t="s">
        <v>4</v>
      </c>
      <c r="C147" s="280" t="s">
        <v>6</v>
      </c>
      <c r="D147" s="500" t="s">
        <v>89</v>
      </c>
      <c r="E147" s="500"/>
      <c r="F147" s="500"/>
      <c r="G147" s="279" t="s">
        <v>5</v>
      </c>
      <c r="H147" s="279" t="s">
        <v>8</v>
      </c>
    </row>
    <row r="148" spans="1:8" s="20" customFormat="1" ht="16.2" customHeight="1" x14ac:dyDescent="0.35">
      <c r="B148" s="281"/>
      <c r="C148" s="131" t="s">
        <v>352</v>
      </c>
      <c r="D148" s="465" t="s">
        <v>57</v>
      </c>
      <c r="E148" s="465"/>
      <c r="F148" s="465"/>
      <c r="G148" s="117">
        <v>1437</v>
      </c>
      <c r="H148" s="282">
        <f t="shared" ref="H148:H158" si="11">SUM(B148*G148)</f>
        <v>0</v>
      </c>
    </row>
    <row r="149" spans="1:8" s="20" customFormat="1" ht="16.2" customHeight="1" x14ac:dyDescent="0.35">
      <c r="B149" s="281"/>
      <c r="C149" s="131" t="s">
        <v>353</v>
      </c>
      <c r="D149" s="465" t="s">
        <v>56</v>
      </c>
      <c r="E149" s="465"/>
      <c r="F149" s="465"/>
      <c r="G149" s="117">
        <v>1561</v>
      </c>
      <c r="H149" s="282">
        <f t="shared" si="11"/>
        <v>0</v>
      </c>
    </row>
    <row r="150" spans="1:8" s="20" customFormat="1" ht="16.2" customHeight="1" x14ac:dyDescent="0.35">
      <c r="B150" s="281"/>
      <c r="C150" s="131" t="s">
        <v>381</v>
      </c>
      <c r="D150" s="465" t="s">
        <v>58</v>
      </c>
      <c r="E150" s="465"/>
      <c r="F150" s="465"/>
      <c r="G150" s="117">
        <v>1414</v>
      </c>
      <c r="H150" s="282">
        <f t="shared" si="11"/>
        <v>0</v>
      </c>
    </row>
    <row r="151" spans="1:8" s="20" customFormat="1" ht="16.2" customHeight="1" x14ac:dyDescent="0.35">
      <c r="B151" s="281"/>
      <c r="C151" s="283" t="s">
        <v>380</v>
      </c>
      <c r="D151" s="469" t="s">
        <v>52</v>
      </c>
      <c r="E151" s="469"/>
      <c r="F151" s="469"/>
      <c r="G151" s="284">
        <v>1414</v>
      </c>
      <c r="H151" s="285">
        <f t="shared" si="11"/>
        <v>0</v>
      </c>
    </row>
    <row r="152" spans="1:8" s="20" customFormat="1" ht="16.2" customHeight="1" x14ac:dyDescent="0.35">
      <c r="B152" s="281"/>
      <c r="C152" s="227" t="s">
        <v>382</v>
      </c>
      <c r="D152" s="470" t="s">
        <v>383</v>
      </c>
      <c r="E152" s="470"/>
      <c r="F152" s="470"/>
      <c r="G152" s="284">
        <v>1561</v>
      </c>
      <c r="H152" s="285">
        <f t="shared" si="11"/>
        <v>0</v>
      </c>
    </row>
    <row r="153" spans="1:8" s="20" customFormat="1" ht="16.2" customHeight="1" x14ac:dyDescent="0.35">
      <c r="B153" s="286"/>
      <c r="C153" s="131" t="s">
        <v>222</v>
      </c>
      <c r="D153" s="465" t="s">
        <v>107</v>
      </c>
      <c r="E153" s="465"/>
      <c r="F153" s="465"/>
      <c r="G153" s="117">
        <v>1674</v>
      </c>
      <c r="H153" s="282">
        <f t="shared" si="11"/>
        <v>0</v>
      </c>
    </row>
    <row r="154" spans="1:8" s="20" customFormat="1" ht="16.2" customHeight="1" x14ac:dyDescent="0.35">
      <c r="B154" s="286"/>
      <c r="C154" s="131" t="s">
        <v>317</v>
      </c>
      <c r="D154" s="470" t="s">
        <v>257</v>
      </c>
      <c r="E154" s="470"/>
      <c r="F154" s="470"/>
      <c r="G154" s="117">
        <v>1674</v>
      </c>
      <c r="H154" s="282">
        <f t="shared" si="11"/>
        <v>0</v>
      </c>
    </row>
    <row r="155" spans="1:8" s="20" customFormat="1" ht="16.2" customHeight="1" x14ac:dyDescent="0.35">
      <c r="A155" s="179"/>
      <c r="B155" s="286"/>
      <c r="C155" s="131" t="s">
        <v>220</v>
      </c>
      <c r="D155" s="459" t="s">
        <v>221</v>
      </c>
      <c r="E155" s="459"/>
      <c r="F155" s="459"/>
      <c r="G155" s="117">
        <v>1674</v>
      </c>
      <c r="H155" s="282">
        <f t="shared" si="11"/>
        <v>0</v>
      </c>
    </row>
    <row r="156" spans="1:8" s="20" customFormat="1" ht="16.2" customHeight="1" x14ac:dyDescent="0.35">
      <c r="B156" s="286"/>
      <c r="C156" s="198" t="s">
        <v>371</v>
      </c>
      <c r="D156" s="501" t="s">
        <v>372</v>
      </c>
      <c r="E156" s="501"/>
      <c r="F156" s="501"/>
      <c r="G156" s="117">
        <v>838</v>
      </c>
      <c r="H156" s="282">
        <f t="shared" si="11"/>
        <v>0</v>
      </c>
    </row>
    <row r="157" spans="1:8" s="20" customFormat="1" ht="16.2" customHeight="1" x14ac:dyDescent="0.35">
      <c r="B157" s="286"/>
      <c r="C157" s="198" t="s">
        <v>446</v>
      </c>
      <c r="D157" s="501" t="s">
        <v>374</v>
      </c>
      <c r="E157" s="501"/>
      <c r="F157" s="501"/>
      <c r="G157" s="117">
        <v>1674</v>
      </c>
      <c r="H157" s="282">
        <f t="shared" si="11"/>
        <v>0</v>
      </c>
    </row>
    <row r="158" spans="1:8" s="20" customFormat="1" ht="16.2" customHeight="1" x14ac:dyDescent="0.35">
      <c r="B158" s="286"/>
      <c r="C158" s="198" t="s">
        <v>435</v>
      </c>
      <c r="D158" s="501" t="s">
        <v>373</v>
      </c>
      <c r="E158" s="501"/>
      <c r="F158" s="501"/>
      <c r="G158" s="117">
        <v>838</v>
      </c>
      <c r="H158" s="282">
        <f t="shared" si="11"/>
        <v>0</v>
      </c>
    </row>
    <row r="159" spans="1:8" s="20" customFormat="1" ht="18" x14ac:dyDescent="0.35">
      <c r="B159" s="281"/>
      <c r="C159" s="128" t="s">
        <v>61</v>
      </c>
      <c r="D159" s="465" t="s">
        <v>101</v>
      </c>
      <c r="E159" s="465"/>
      <c r="F159" s="465"/>
      <c r="G159" s="117">
        <v>1019</v>
      </c>
      <c r="H159" s="282">
        <f t="shared" ref="H159:H166" si="12">SUM(B159*G159)</f>
        <v>0</v>
      </c>
    </row>
    <row r="160" spans="1:8" s="20" customFormat="1" ht="16.2" customHeight="1" x14ac:dyDescent="0.35">
      <c r="B160" s="281"/>
      <c r="C160" s="128" t="s">
        <v>87</v>
      </c>
      <c r="D160" s="465" t="s">
        <v>106</v>
      </c>
      <c r="E160" s="465"/>
      <c r="F160" s="465"/>
      <c r="G160" s="117">
        <v>1381</v>
      </c>
      <c r="H160" s="282">
        <f t="shared" si="12"/>
        <v>0</v>
      </c>
    </row>
    <row r="161" spans="2:8" s="20" customFormat="1" ht="16.2" customHeight="1" x14ac:dyDescent="0.35">
      <c r="B161" s="281"/>
      <c r="C161" s="90" t="s">
        <v>70</v>
      </c>
      <c r="D161" s="312" t="s">
        <v>73</v>
      </c>
      <c r="E161" s="312"/>
      <c r="F161" s="312"/>
      <c r="G161" s="117">
        <v>1381</v>
      </c>
      <c r="H161" s="282">
        <f t="shared" si="12"/>
        <v>0</v>
      </c>
    </row>
    <row r="162" spans="2:8" s="20" customFormat="1" ht="16.2" customHeight="1" x14ac:dyDescent="0.35">
      <c r="B162" s="281"/>
      <c r="C162" s="90" t="s">
        <v>71</v>
      </c>
      <c r="D162" s="312" t="s">
        <v>72</v>
      </c>
      <c r="E162" s="312"/>
      <c r="F162" s="312"/>
      <c r="G162" s="117">
        <v>1381</v>
      </c>
      <c r="H162" s="282">
        <f t="shared" si="12"/>
        <v>0</v>
      </c>
    </row>
    <row r="163" spans="2:8" s="20" customFormat="1" ht="16.2" customHeight="1" x14ac:dyDescent="0.35">
      <c r="B163" s="281"/>
      <c r="C163" s="131" t="s">
        <v>130</v>
      </c>
      <c r="D163" s="338" t="s">
        <v>131</v>
      </c>
      <c r="E163" s="338"/>
      <c r="F163" s="338"/>
      <c r="G163" s="117">
        <v>1381</v>
      </c>
      <c r="H163" s="282">
        <f t="shared" si="12"/>
        <v>0</v>
      </c>
    </row>
    <row r="164" spans="2:8" s="20" customFormat="1" ht="16.2" customHeight="1" x14ac:dyDescent="0.35">
      <c r="B164" s="281"/>
      <c r="C164" s="131" t="s">
        <v>129</v>
      </c>
      <c r="D164" s="338" t="s">
        <v>147</v>
      </c>
      <c r="E164" s="338"/>
      <c r="F164" s="338"/>
      <c r="G164" s="117">
        <v>1381</v>
      </c>
      <c r="H164" s="282">
        <f t="shared" si="12"/>
        <v>0</v>
      </c>
    </row>
    <row r="165" spans="2:8" s="20" customFormat="1" ht="16.2" customHeight="1" x14ac:dyDescent="0.35">
      <c r="B165" s="281"/>
      <c r="C165" s="131" t="s">
        <v>145</v>
      </c>
      <c r="D165" s="338" t="s">
        <v>146</v>
      </c>
      <c r="E165" s="338"/>
      <c r="F165" s="338"/>
      <c r="G165" s="117">
        <v>1381</v>
      </c>
      <c r="H165" s="282">
        <f t="shared" si="12"/>
        <v>0</v>
      </c>
    </row>
    <row r="166" spans="2:8" s="20" customFormat="1" ht="16.2" customHeight="1" x14ac:dyDescent="0.35">
      <c r="B166" s="281"/>
      <c r="C166" s="131" t="s">
        <v>241</v>
      </c>
      <c r="D166" s="287" t="s">
        <v>242</v>
      </c>
      <c r="E166" s="288"/>
      <c r="F166" s="288"/>
      <c r="G166" s="117">
        <v>1719</v>
      </c>
      <c r="H166" s="282">
        <f t="shared" si="12"/>
        <v>0</v>
      </c>
    </row>
    <row r="167" spans="2:8" s="20" customFormat="1" ht="16.2" customHeight="1" x14ac:dyDescent="0.35">
      <c r="B167" s="281"/>
      <c r="C167" s="33" t="s">
        <v>251</v>
      </c>
      <c r="D167" s="470" t="s">
        <v>252</v>
      </c>
      <c r="E167" s="470"/>
      <c r="F167" s="470"/>
      <c r="G167" s="289">
        <v>1470</v>
      </c>
      <c r="H167" s="282">
        <f t="shared" ref="H167:H168" si="13">SUM(B167*G167)</f>
        <v>0</v>
      </c>
    </row>
    <row r="168" spans="2:8" s="20" customFormat="1" ht="16.2" customHeight="1" x14ac:dyDescent="0.35">
      <c r="B168" s="281"/>
      <c r="C168" s="33" t="s">
        <v>253</v>
      </c>
      <c r="D168" s="470" t="s">
        <v>254</v>
      </c>
      <c r="E168" s="470"/>
      <c r="F168" s="470"/>
      <c r="G168" s="117">
        <v>1470</v>
      </c>
      <c r="H168" s="282">
        <f t="shared" si="13"/>
        <v>0</v>
      </c>
    </row>
    <row r="169" spans="2:8" s="30" customFormat="1" ht="16.2" customHeight="1" x14ac:dyDescent="0.35">
      <c r="B169" s="281"/>
      <c r="C169" s="33" t="s">
        <v>385</v>
      </c>
      <c r="D169" s="502" t="s">
        <v>197</v>
      </c>
      <c r="E169" s="502"/>
      <c r="F169" s="502"/>
      <c r="G169" s="117">
        <v>1798</v>
      </c>
      <c r="H169" s="282">
        <f t="shared" ref="H169:H171" si="14">SUM(B169*G169)</f>
        <v>0</v>
      </c>
    </row>
    <row r="170" spans="2:8" s="20" customFormat="1" ht="16.2" customHeight="1" x14ac:dyDescent="0.35">
      <c r="B170" s="281"/>
      <c r="C170" s="33" t="s">
        <v>386</v>
      </c>
      <c r="D170" s="502" t="s">
        <v>196</v>
      </c>
      <c r="E170" s="502"/>
      <c r="F170" s="502"/>
      <c r="G170" s="117">
        <v>1798</v>
      </c>
      <c r="H170" s="282">
        <f t="shared" si="14"/>
        <v>0</v>
      </c>
    </row>
    <row r="171" spans="2:8" s="20" customFormat="1" ht="16.2" customHeight="1" x14ac:dyDescent="0.35">
      <c r="B171" s="281"/>
      <c r="C171" s="33" t="s">
        <v>384</v>
      </c>
      <c r="D171" s="312" t="s">
        <v>258</v>
      </c>
      <c r="E171" s="312"/>
      <c r="F171" s="312"/>
      <c r="G171" s="117">
        <v>1798</v>
      </c>
      <c r="H171" s="282">
        <f t="shared" si="14"/>
        <v>0</v>
      </c>
    </row>
    <row r="172" spans="2:8" s="30" customFormat="1" ht="16.2" customHeight="1" x14ac:dyDescent="0.35">
      <c r="B172" s="281"/>
      <c r="C172" s="90" t="s">
        <v>117</v>
      </c>
      <c r="D172" s="312" t="s">
        <v>127</v>
      </c>
      <c r="E172" s="312"/>
      <c r="F172" s="312"/>
      <c r="G172" s="117">
        <v>1798</v>
      </c>
      <c r="H172" s="282">
        <f t="shared" ref="H172:H177" si="15">SUM(B172*G172)</f>
        <v>0</v>
      </c>
    </row>
    <row r="173" spans="2:8" s="20" customFormat="1" ht="16.2" customHeight="1" x14ac:dyDescent="0.35">
      <c r="B173" s="281"/>
      <c r="C173" s="90" t="s">
        <v>118</v>
      </c>
      <c r="D173" s="312" t="s">
        <v>119</v>
      </c>
      <c r="E173" s="312"/>
      <c r="F173" s="312"/>
      <c r="G173" s="117">
        <v>1798</v>
      </c>
      <c r="H173" s="282">
        <f t="shared" si="15"/>
        <v>0</v>
      </c>
    </row>
    <row r="174" spans="2:8" s="20" customFormat="1" ht="16.2" customHeight="1" x14ac:dyDescent="0.35">
      <c r="B174" s="281"/>
      <c r="C174" s="33" t="s">
        <v>436</v>
      </c>
      <c r="D174" s="312" t="s">
        <v>120</v>
      </c>
      <c r="E174" s="312"/>
      <c r="F174" s="312"/>
      <c r="G174" s="117">
        <v>1798</v>
      </c>
      <c r="H174" s="282">
        <f t="shared" si="15"/>
        <v>0</v>
      </c>
    </row>
    <row r="175" spans="2:8" s="20" customFormat="1" ht="16.2" customHeight="1" x14ac:dyDescent="0.35">
      <c r="B175" s="281"/>
      <c r="C175" s="90" t="s">
        <v>121</v>
      </c>
      <c r="D175" s="312" t="s">
        <v>122</v>
      </c>
      <c r="E175" s="312"/>
      <c r="F175" s="312"/>
      <c r="G175" s="117">
        <v>1776</v>
      </c>
      <c r="H175" s="282">
        <f t="shared" si="15"/>
        <v>0</v>
      </c>
    </row>
    <row r="176" spans="2:8" s="20" customFormat="1" ht="16.2" customHeight="1" x14ac:dyDescent="0.35">
      <c r="B176" s="281"/>
      <c r="C176" s="90" t="s">
        <v>123</v>
      </c>
      <c r="D176" s="312" t="s">
        <v>124</v>
      </c>
      <c r="E176" s="312"/>
      <c r="F176" s="312"/>
      <c r="G176" s="117">
        <v>1719</v>
      </c>
      <c r="H176" s="282">
        <f t="shared" si="15"/>
        <v>0</v>
      </c>
    </row>
    <row r="177" spans="2:8" s="20" customFormat="1" ht="16.2" customHeight="1" x14ac:dyDescent="0.35">
      <c r="B177" s="281"/>
      <c r="C177" s="90" t="s">
        <v>125</v>
      </c>
      <c r="D177" s="312" t="s">
        <v>126</v>
      </c>
      <c r="E177" s="312"/>
      <c r="F177" s="312"/>
      <c r="G177" s="117">
        <v>2036</v>
      </c>
      <c r="H177" s="282">
        <f t="shared" si="15"/>
        <v>0</v>
      </c>
    </row>
    <row r="178" spans="2:8" s="20" customFormat="1" ht="16.2" customHeight="1" x14ac:dyDescent="0.35">
      <c r="B178" s="281"/>
      <c r="C178" s="128" t="s">
        <v>128</v>
      </c>
      <c r="D178" s="465" t="s">
        <v>105</v>
      </c>
      <c r="E178" s="465"/>
      <c r="F178" s="465"/>
      <c r="G178" s="117">
        <v>1561</v>
      </c>
      <c r="H178" s="282">
        <f t="shared" ref="H178:H179" si="16">SUM(B178*G178)</f>
        <v>0</v>
      </c>
    </row>
    <row r="179" spans="2:8" s="20" customFormat="1" ht="16.2" customHeight="1" x14ac:dyDescent="0.35">
      <c r="B179" s="281"/>
      <c r="C179" s="128" t="s">
        <v>62</v>
      </c>
      <c r="D179" s="465" t="s">
        <v>103</v>
      </c>
      <c r="E179" s="465"/>
      <c r="F179" s="465"/>
      <c r="G179" s="117">
        <v>1686</v>
      </c>
      <c r="H179" s="282">
        <f t="shared" si="16"/>
        <v>0</v>
      </c>
    </row>
    <row r="180" spans="2:8" s="20" customFormat="1" ht="16.2" customHeight="1" x14ac:dyDescent="0.35">
      <c r="B180" s="281"/>
      <c r="C180" s="131" t="s">
        <v>141</v>
      </c>
      <c r="D180" s="338" t="s">
        <v>142</v>
      </c>
      <c r="E180" s="338"/>
      <c r="F180" s="338"/>
      <c r="G180" s="132">
        <v>783</v>
      </c>
      <c r="H180" s="290">
        <f>SUM(B180*G180)</f>
        <v>0</v>
      </c>
    </row>
    <row r="181" spans="2:8" s="20" customFormat="1" ht="16.2" customHeight="1" x14ac:dyDescent="0.35">
      <c r="B181" s="281"/>
      <c r="C181" s="131" t="s">
        <v>68</v>
      </c>
      <c r="D181" s="338" t="s">
        <v>69</v>
      </c>
      <c r="E181" s="338"/>
      <c r="F181" s="338"/>
      <c r="G181" s="132">
        <v>1622</v>
      </c>
      <c r="H181" s="290">
        <f>SUM(B181*G181)</f>
        <v>0</v>
      </c>
    </row>
    <row r="182" spans="2:8" s="20" customFormat="1" ht="16.2" customHeight="1" x14ac:dyDescent="0.35">
      <c r="B182" s="281"/>
      <c r="C182" s="131" t="s">
        <v>143</v>
      </c>
      <c r="D182" s="338" t="s">
        <v>144</v>
      </c>
      <c r="E182" s="338"/>
      <c r="F182" s="338"/>
      <c r="G182" s="132">
        <v>716</v>
      </c>
      <c r="H182" s="290">
        <f>SUM(B182*G182)</f>
        <v>0</v>
      </c>
    </row>
    <row r="183" spans="2:8" s="20" customFormat="1" ht="16.2" customHeight="1" x14ac:dyDescent="0.35">
      <c r="B183" s="281"/>
      <c r="C183" s="131" t="s">
        <v>255</v>
      </c>
      <c r="D183" s="470" t="s">
        <v>256</v>
      </c>
      <c r="E183" s="470"/>
      <c r="F183" s="470"/>
      <c r="G183" s="132">
        <v>671</v>
      </c>
      <c r="H183" s="290">
        <f>SUM(B183*G183)</f>
        <v>0</v>
      </c>
    </row>
    <row r="184" spans="2:8" s="20" customFormat="1" ht="16.2" customHeight="1" x14ac:dyDescent="0.35">
      <c r="B184" s="281"/>
      <c r="C184" s="131" t="s">
        <v>375</v>
      </c>
      <c r="D184" s="470" t="s">
        <v>376</v>
      </c>
      <c r="E184" s="470"/>
      <c r="F184" s="470"/>
      <c r="G184" s="132">
        <v>1176</v>
      </c>
      <c r="H184" s="290">
        <f t="shared" ref="H184:H185" si="17">SUM(B184*G184)</f>
        <v>0</v>
      </c>
    </row>
    <row r="185" spans="2:8" s="20" customFormat="1" ht="16.2" customHeight="1" x14ac:dyDescent="0.35">
      <c r="B185" s="281"/>
      <c r="C185" s="131" t="s">
        <v>377</v>
      </c>
      <c r="D185" s="470" t="s">
        <v>378</v>
      </c>
      <c r="E185" s="470"/>
      <c r="F185" s="470"/>
      <c r="G185" s="132">
        <v>1176</v>
      </c>
      <c r="H185" s="290">
        <f t="shared" si="17"/>
        <v>0</v>
      </c>
    </row>
    <row r="186" spans="2:8" s="20" customFormat="1" ht="16.2" customHeight="1" x14ac:dyDescent="0.35">
      <c r="B186" s="281"/>
      <c r="C186" s="131"/>
      <c r="D186" s="478" t="s">
        <v>81</v>
      </c>
      <c r="E186" s="478"/>
      <c r="F186" s="478"/>
      <c r="G186" s="132"/>
      <c r="H186" s="290"/>
    </row>
    <row r="187" spans="2:8" s="20" customFormat="1" ht="16.2" customHeight="1" x14ac:dyDescent="0.35">
      <c r="B187" s="281"/>
      <c r="C187" s="131" t="s">
        <v>48</v>
      </c>
      <c r="D187" s="338" t="s">
        <v>49</v>
      </c>
      <c r="E187" s="338"/>
      <c r="F187" s="338"/>
      <c r="G187" s="132">
        <v>589</v>
      </c>
      <c r="H187" s="290">
        <f>SUM(B187*G187)</f>
        <v>0</v>
      </c>
    </row>
    <row r="188" spans="2:8" s="20" customFormat="1" ht="16.2" customHeight="1" x14ac:dyDescent="0.35">
      <c r="B188" s="281"/>
      <c r="C188" s="131" t="s">
        <v>132</v>
      </c>
      <c r="D188" s="479" t="s">
        <v>321</v>
      </c>
      <c r="E188" s="479"/>
      <c r="F188" s="479"/>
      <c r="G188" s="132">
        <v>589</v>
      </c>
      <c r="H188" s="290">
        <f>SUM(B188*G188)</f>
        <v>0</v>
      </c>
    </row>
    <row r="189" spans="2:8" s="20" customFormat="1" ht="16.2" customHeight="1" x14ac:dyDescent="0.35">
      <c r="B189" s="281"/>
      <c r="C189" s="131" t="s">
        <v>50</v>
      </c>
      <c r="D189" s="479" t="s">
        <v>322</v>
      </c>
      <c r="E189" s="479"/>
      <c r="F189" s="479"/>
      <c r="G189" s="132">
        <v>589</v>
      </c>
      <c r="H189" s="290">
        <f>SUM(B189*G189)</f>
        <v>0</v>
      </c>
    </row>
    <row r="190" spans="2:8" s="20" customFormat="1" ht="16.2" customHeight="1" x14ac:dyDescent="0.35">
      <c r="B190" s="291"/>
      <c r="C190" s="33"/>
      <c r="D190" s="477" t="s">
        <v>94</v>
      </c>
      <c r="E190" s="477"/>
      <c r="F190" s="477"/>
      <c r="G190" s="257"/>
      <c r="H190" s="290"/>
    </row>
    <row r="191" spans="2:8" s="20" customFormat="1" ht="16.2" customHeight="1" x14ac:dyDescent="0.35">
      <c r="B191" s="291"/>
      <c r="C191" s="33"/>
      <c r="D191" s="476" t="s">
        <v>84</v>
      </c>
      <c r="E191" s="476"/>
      <c r="F191" s="476"/>
      <c r="G191" s="257"/>
      <c r="H191" s="290"/>
    </row>
    <row r="192" spans="2:8" s="20" customFormat="1" ht="16.2" customHeight="1" x14ac:dyDescent="0.35">
      <c r="B192" s="292"/>
      <c r="C192" s="131" t="s">
        <v>54</v>
      </c>
      <c r="D192" s="338" t="s">
        <v>90</v>
      </c>
      <c r="E192" s="338"/>
      <c r="F192" s="338"/>
      <c r="G192" s="293">
        <v>114</v>
      </c>
      <c r="H192" s="290">
        <f t="shared" ref="H192:H202" si="18">SUM(B192*G192)</f>
        <v>0</v>
      </c>
    </row>
    <row r="193" spans="1:8" s="30" customFormat="1" ht="16.2" customHeight="1" x14ac:dyDescent="0.35">
      <c r="B193" s="294"/>
      <c r="C193" s="131" t="s">
        <v>55</v>
      </c>
      <c r="D193" s="338" t="s">
        <v>91</v>
      </c>
      <c r="E193" s="338"/>
      <c r="F193" s="338"/>
      <c r="G193" s="293">
        <v>114</v>
      </c>
      <c r="H193" s="290">
        <f t="shared" si="18"/>
        <v>0</v>
      </c>
    </row>
    <row r="194" spans="1:8" s="30" customFormat="1" ht="16.2" customHeight="1" x14ac:dyDescent="0.35">
      <c r="B194" s="295"/>
      <c r="C194" s="296"/>
      <c r="D194" s="471" t="s">
        <v>327</v>
      </c>
      <c r="E194" s="472"/>
      <c r="F194" s="472"/>
      <c r="G194" s="297"/>
      <c r="H194" s="298"/>
    </row>
    <row r="195" spans="1:8" s="30" customFormat="1" ht="16.2" customHeight="1" x14ac:dyDescent="0.35">
      <c r="B195" s="291"/>
      <c r="C195" s="131" t="s">
        <v>149</v>
      </c>
      <c r="D195" s="459" t="s">
        <v>148</v>
      </c>
      <c r="E195" s="459"/>
      <c r="F195" s="459"/>
      <c r="G195" s="44">
        <v>1655</v>
      </c>
      <c r="H195" s="290">
        <f t="shared" si="18"/>
        <v>0</v>
      </c>
    </row>
    <row r="196" spans="1:8" s="30" customFormat="1" ht="16.2" customHeight="1" x14ac:dyDescent="0.35">
      <c r="B196" s="291"/>
      <c r="C196" s="120" t="s">
        <v>194</v>
      </c>
      <c r="D196" s="459" t="s">
        <v>195</v>
      </c>
      <c r="E196" s="459"/>
      <c r="F196" s="459"/>
      <c r="G196" s="44">
        <v>1544</v>
      </c>
      <c r="H196" s="290">
        <f t="shared" si="18"/>
        <v>0</v>
      </c>
    </row>
    <row r="197" spans="1:8" s="30" customFormat="1" ht="16.2" customHeight="1" x14ac:dyDescent="0.35">
      <c r="B197" s="291"/>
      <c r="C197" s="33" t="s">
        <v>259</v>
      </c>
      <c r="D197" s="470" t="s">
        <v>262</v>
      </c>
      <c r="E197" s="470"/>
      <c r="F197" s="470"/>
      <c r="G197" s="44">
        <v>1878</v>
      </c>
      <c r="H197" s="290">
        <f t="shared" si="18"/>
        <v>0</v>
      </c>
    </row>
    <row r="198" spans="1:8" s="30" customFormat="1" ht="16.2" customHeight="1" x14ac:dyDescent="0.35">
      <c r="B198" s="291"/>
      <c r="C198" s="33" t="s">
        <v>260</v>
      </c>
      <c r="D198" s="470" t="s">
        <v>263</v>
      </c>
      <c r="E198" s="470"/>
      <c r="F198" s="470"/>
      <c r="G198" s="44">
        <v>2025</v>
      </c>
      <c r="H198" s="290">
        <f t="shared" si="18"/>
        <v>0</v>
      </c>
    </row>
    <row r="199" spans="1:8" s="30" customFormat="1" ht="16.2" customHeight="1" x14ac:dyDescent="0.35">
      <c r="B199" s="291"/>
      <c r="C199" s="33" t="s">
        <v>261</v>
      </c>
      <c r="D199" s="470" t="s">
        <v>264</v>
      </c>
      <c r="E199" s="470"/>
      <c r="F199" s="470"/>
      <c r="G199" s="44">
        <v>1555</v>
      </c>
      <c r="H199" s="290">
        <f t="shared" si="18"/>
        <v>0</v>
      </c>
    </row>
    <row r="200" spans="1:8" s="30" customFormat="1" ht="16.2" customHeight="1" x14ac:dyDescent="0.35">
      <c r="B200" s="291"/>
      <c r="C200" s="33" t="s">
        <v>314</v>
      </c>
      <c r="D200" s="470" t="s">
        <v>315</v>
      </c>
      <c r="E200" s="470"/>
      <c r="F200" s="470"/>
      <c r="G200" s="44">
        <v>1577</v>
      </c>
      <c r="H200" s="290">
        <f t="shared" si="18"/>
        <v>0</v>
      </c>
    </row>
    <row r="201" spans="1:8" s="30" customFormat="1" ht="16.2" customHeight="1" x14ac:dyDescent="0.35">
      <c r="B201" s="291"/>
      <c r="C201" s="33" t="s">
        <v>379</v>
      </c>
      <c r="D201" s="470" t="s">
        <v>265</v>
      </c>
      <c r="E201" s="475"/>
      <c r="F201" s="470"/>
      <c r="G201" s="44">
        <v>1622</v>
      </c>
      <c r="H201" s="290">
        <f t="shared" si="18"/>
        <v>0</v>
      </c>
    </row>
    <row r="202" spans="1:8" s="30" customFormat="1" ht="16.2" customHeight="1" x14ac:dyDescent="0.35">
      <c r="B202" s="291"/>
      <c r="C202" s="227" t="s">
        <v>433</v>
      </c>
      <c r="D202" s="219" t="s">
        <v>434</v>
      </c>
      <c r="E202" s="31"/>
      <c r="F202" s="278"/>
      <c r="G202" s="44">
        <v>1710</v>
      </c>
      <c r="H202" s="290">
        <f t="shared" si="18"/>
        <v>0</v>
      </c>
    </row>
    <row r="203" spans="1:8" s="30" customFormat="1" ht="16.2" customHeight="1" x14ac:dyDescent="0.35">
      <c r="B203" s="299"/>
      <c r="C203" s="300"/>
      <c r="D203" s="455" t="s">
        <v>328</v>
      </c>
      <c r="E203" s="473"/>
      <c r="F203" s="455"/>
      <c r="G203" s="301"/>
      <c r="H203" s="298"/>
    </row>
    <row r="204" spans="1:8" s="30" customFormat="1" ht="16.2" customHeight="1" x14ac:dyDescent="0.35">
      <c r="B204" s="291"/>
      <c r="C204" s="120" t="s">
        <v>150</v>
      </c>
      <c r="D204" s="459" t="s">
        <v>151</v>
      </c>
      <c r="E204" s="459"/>
      <c r="F204" s="459"/>
      <c r="G204" s="44">
        <v>1425</v>
      </c>
      <c r="H204" s="290">
        <f>SUM(B204*G204)</f>
        <v>0</v>
      </c>
    </row>
    <row r="205" spans="1:8" s="30" customFormat="1" ht="16.2" customHeight="1" x14ac:dyDescent="0.35">
      <c r="B205" s="291"/>
      <c r="C205" s="120" t="s">
        <v>152</v>
      </c>
      <c r="D205" s="459" t="s">
        <v>153</v>
      </c>
      <c r="E205" s="459"/>
      <c r="F205" s="459"/>
      <c r="G205" s="44">
        <v>1425</v>
      </c>
      <c r="H205" s="290">
        <f t="shared" ref="H205:H224" si="19">SUM(B205*G205)</f>
        <v>0</v>
      </c>
    </row>
    <row r="206" spans="1:8" s="30" customFormat="1" ht="16.2" customHeight="1" x14ac:dyDescent="0.35">
      <c r="B206" s="302"/>
      <c r="C206" s="92" t="s">
        <v>154</v>
      </c>
      <c r="D206" s="305" t="s">
        <v>155</v>
      </c>
      <c r="E206" s="199"/>
      <c r="F206" s="276"/>
      <c r="G206" s="44">
        <v>1425</v>
      </c>
      <c r="H206" s="303">
        <f t="shared" si="19"/>
        <v>0</v>
      </c>
    </row>
    <row r="207" spans="1:8" s="30" customFormat="1" ht="16.2" customHeight="1" x14ac:dyDescent="0.35">
      <c r="B207" s="291"/>
      <c r="C207" s="120" t="s">
        <v>156</v>
      </c>
      <c r="D207" s="459" t="s">
        <v>157</v>
      </c>
      <c r="E207" s="339"/>
      <c r="F207" s="459"/>
      <c r="G207" s="44">
        <v>1425</v>
      </c>
      <c r="H207" s="290">
        <f t="shared" si="19"/>
        <v>0</v>
      </c>
    </row>
    <row r="208" spans="1:8" ht="16.2" customHeight="1" x14ac:dyDescent="0.35">
      <c r="A208" s="206"/>
      <c r="B208" s="291"/>
      <c r="C208" s="120" t="s">
        <v>167</v>
      </c>
      <c r="D208" s="459" t="s">
        <v>166</v>
      </c>
      <c r="E208" s="474"/>
      <c r="F208" s="459"/>
      <c r="G208" s="44">
        <v>1425</v>
      </c>
      <c r="H208" s="290">
        <f t="shared" si="19"/>
        <v>0</v>
      </c>
    </row>
    <row r="209" spans="1:8" ht="16.2" customHeight="1" x14ac:dyDescent="0.35">
      <c r="A209" s="105"/>
      <c r="B209" s="302"/>
      <c r="C209" s="92" t="s">
        <v>168</v>
      </c>
      <c r="D209" s="202" t="s">
        <v>169</v>
      </c>
      <c r="E209" s="199"/>
      <c r="F209" s="200"/>
      <c r="G209" s="44">
        <v>616</v>
      </c>
      <c r="H209" s="303">
        <f t="shared" si="19"/>
        <v>0</v>
      </c>
    </row>
    <row r="210" spans="1:8" ht="16.2" customHeight="1" x14ac:dyDescent="0.35">
      <c r="A210" s="206"/>
      <c r="B210" s="302"/>
      <c r="C210" s="92" t="s">
        <v>234</v>
      </c>
      <c r="D210" s="202" t="s">
        <v>164</v>
      </c>
      <c r="E210" s="199"/>
      <c r="F210" s="200"/>
      <c r="G210" s="44">
        <v>1425</v>
      </c>
      <c r="H210" s="303">
        <f>SUM(B210*G210)</f>
        <v>0</v>
      </c>
    </row>
    <row r="211" spans="1:8" s="30" customFormat="1" ht="16.2" customHeight="1" x14ac:dyDescent="0.35">
      <c r="A211" s="207"/>
      <c r="B211" s="302"/>
      <c r="C211" s="92" t="s">
        <v>219</v>
      </c>
      <c r="D211" s="202" t="s">
        <v>165</v>
      </c>
      <c r="E211" s="199"/>
      <c r="F211" s="200"/>
      <c r="G211" s="44">
        <v>1425</v>
      </c>
      <c r="H211" s="303">
        <f>SUM(B211*G211)</f>
        <v>0</v>
      </c>
    </row>
    <row r="212" spans="1:8" s="30" customFormat="1" ht="16.2" customHeight="1" x14ac:dyDescent="0.35">
      <c r="A212" s="207"/>
      <c r="B212" s="302"/>
      <c r="C212" s="33" t="s">
        <v>298</v>
      </c>
      <c r="D212" s="219" t="s">
        <v>172</v>
      </c>
      <c r="E212" s="199"/>
      <c r="F212" s="200"/>
      <c r="G212" s="71">
        <v>1425</v>
      </c>
      <c r="H212" s="303">
        <f>SUM(B212*G212)</f>
        <v>0</v>
      </c>
    </row>
    <row r="213" spans="1:8" ht="16.2" customHeight="1" x14ac:dyDescent="0.35">
      <c r="A213" s="206"/>
      <c r="B213" s="302"/>
      <c r="C213" s="198" t="s">
        <v>393</v>
      </c>
      <c r="D213" s="201" t="s">
        <v>392</v>
      </c>
      <c r="E213" s="199"/>
      <c r="F213" s="200"/>
      <c r="G213" s="64">
        <v>748</v>
      </c>
      <c r="H213" s="303">
        <f t="shared" si="19"/>
        <v>0</v>
      </c>
    </row>
    <row r="214" spans="1:8" s="213" customFormat="1" ht="16.2" customHeight="1" x14ac:dyDescent="0.35">
      <c r="A214" s="231"/>
      <c r="B214" s="302"/>
      <c r="C214" s="198" t="s">
        <v>388</v>
      </c>
      <c r="D214" s="201" t="s">
        <v>389</v>
      </c>
      <c r="E214" s="199"/>
      <c r="F214" s="200"/>
      <c r="G214" s="64">
        <v>748</v>
      </c>
      <c r="H214" s="303">
        <f t="shared" si="19"/>
        <v>0</v>
      </c>
    </row>
    <row r="215" spans="1:8" s="213" customFormat="1" ht="16.2" customHeight="1" x14ac:dyDescent="0.35">
      <c r="A215" s="231"/>
      <c r="B215" s="302"/>
      <c r="C215" s="198" t="s">
        <v>391</v>
      </c>
      <c r="D215" s="201" t="s">
        <v>390</v>
      </c>
      <c r="E215" s="199"/>
      <c r="F215" s="200"/>
      <c r="G215" s="64">
        <v>748</v>
      </c>
      <c r="H215" s="303">
        <f t="shared" si="19"/>
        <v>0</v>
      </c>
    </row>
    <row r="216" spans="1:8" ht="16.2" customHeight="1" x14ac:dyDescent="0.35">
      <c r="A216" s="206"/>
      <c r="B216" s="302"/>
      <c r="C216" s="92" t="s">
        <v>339</v>
      </c>
      <c r="D216" s="304" t="s">
        <v>340</v>
      </c>
      <c r="E216" s="199"/>
      <c r="F216" s="200"/>
      <c r="G216" s="64">
        <v>1559</v>
      </c>
      <c r="H216" s="303">
        <f>SUM(B216*G216)</f>
        <v>0</v>
      </c>
    </row>
    <row r="217" spans="1:8" ht="16.2" customHeight="1" x14ac:dyDescent="0.35">
      <c r="A217" s="206"/>
      <c r="B217" s="302"/>
      <c r="C217" s="227" t="s">
        <v>394</v>
      </c>
      <c r="D217" s="219" t="s">
        <v>395</v>
      </c>
      <c r="E217" s="199"/>
      <c r="F217" s="200"/>
      <c r="G217" s="64">
        <v>1440</v>
      </c>
      <c r="H217" s="303">
        <f>SUM(B217*G217)</f>
        <v>0</v>
      </c>
    </row>
    <row r="218" spans="1:8" s="213" customFormat="1" ht="16.2" customHeight="1" x14ac:dyDescent="0.35">
      <c r="A218" s="231"/>
      <c r="B218" s="302"/>
      <c r="C218" s="92" t="s">
        <v>171</v>
      </c>
      <c r="D218" s="354" t="s">
        <v>184</v>
      </c>
      <c r="E218" s="354"/>
      <c r="F218" s="354"/>
      <c r="G218" s="64">
        <v>1425</v>
      </c>
      <c r="H218" s="303">
        <f t="shared" si="19"/>
        <v>0</v>
      </c>
    </row>
    <row r="219" spans="1:8" ht="16.2" customHeight="1" x14ac:dyDescent="0.35">
      <c r="A219" s="206"/>
      <c r="B219" s="302"/>
      <c r="C219" s="198" t="s">
        <v>387</v>
      </c>
      <c r="D219" s="306" t="s">
        <v>335</v>
      </c>
      <c r="E219" s="199"/>
      <c r="F219" s="276"/>
      <c r="G219" s="71">
        <v>1719</v>
      </c>
      <c r="H219" s="303">
        <f>SUM(B219*G219)</f>
        <v>0</v>
      </c>
    </row>
    <row r="220" spans="1:8" s="30" customFormat="1" ht="16.2" customHeight="1" x14ac:dyDescent="0.35">
      <c r="B220" s="291"/>
      <c r="C220" s="120" t="s">
        <v>158</v>
      </c>
      <c r="D220" s="459" t="s">
        <v>159</v>
      </c>
      <c r="E220" s="339"/>
      <c r="F220" s="459"/>
      <c r="G220" s="44">
        <v>1425</v>
      </c>
      <c r="H220" s="290">
        <f>SUM(B220*G220)</f>
        <v>0</v>
      </c>
    </row>
    <row r="221" spans="1:8" s="30" customFormat="1" ht="16.2" customHeight="1" x14ac:dyDescent="0.35">
      <c r="B221" s="291"/>
      <c r="C221" s="120" t="s">
        <v>160</v>
      </c>
      <c r="D221" s="459" t="s">
        <v>161</v>
      </c>
      <c r="E221" s="459"/>
      <c r="F221" s="459"/>
      <c r="G221" s="44">
        <v>1425</v>
      </c>
      <c r="H221" s="290">
        <f>SUM(B221*G221)</f>
        <v>0</v>
      </c>
    </row>
    <row r="222" spans="1:8" s="30" customFormat="1" ht="16.2" customHeight="1" x14ac:dyDescent="0.35">
      <c r="A222" s="205"/>
      <c r="B222" s="291"/>
      <c r="C222" s="120" t="s">
        <v>162</v>
      </c>
      <c r="D222" s="459" t="s">
        <v>163</v>
      </c>
      <c r="E222" s="459"/>
      <c r="F222" s="459"/>
      <c r="G222" s="44">
        <v>1425</v>
      </c>
      <c r="H222" s="290">
        <f>SUM(B222*G222)</f>
        <v>0</v>
      </c>
    </row>
    <row r="223" spans="1:8" ht="16.2" customHeight="1" x14ac:dyDescent="0.35">
      <c r="A223" s="206"/>
      <c r="B223" s="302"/>
      <c r="C223" s="92" t="s">
        <v>173</v>
      </c>
      <c r="D223" s="354" t="s">
        <v>174</v>
      </c>
      <c r="E223" s="354"/>
      <c r="F223" s="354"/>
      <c r="G223" s="64">
        <v>1425</v>
      </c>
      <c r="H223" s="303">
        <f t="shared" si="19"/>
        <v>0</v>
      </c>
    </row>
    <row r="224" spans="1:8" ht="16.2" customHeight="1" x14ac:dyDescent="0.35">
      <c r="A224" s="206"/>
      <c r="B224" s="302"/>
      <c r="C224" s="92" t="s">
        <v>175</v>
      </c>
      <c r="D224" s="202" t="s">
        <v>176</v>
      </c>
      <c r="E224" s="199"/>
      <c r="F224" s="200"/>
      <c r="G224" s="64">
        <v>1425</v>
      </c>
      <c r="H224" s="303">
        <f t="shared" si="19"/>
        <v>0</v>
      </c>
    </row>
    <row r="225" spans="1:8" ht="16.2" customHeight="1" x14ac:dyDescent="0.35">
      <c r="A225" s="270"/>
      <c r="B225" s="238"/>
      <c r="C225" s="239"/>
      <c r="D225" s="30"/>
      <c r="E225" s="223"/>
      <c r="F225" s="223"/>
      <c r="G225" s="236"/>
      <c r="H225" s="143" t="s">
        <v>420</v>
      </c>
    </row>
    <row r="226" spans="1:8" ht="16.2" customHeight="1" x14ac:dyDescent="0.35">
      <c r="B226" s="269"/>
      <c r="C226" s="268"/>
      <c r="D226" s="239"/>
      <c r="E226" s="223"/>
      <c r="F226" s="223"/>
      <c r="G226" s="236"/>
      <c r="H226" s="233"/>
    </row>
    <row r="227" spans="1:8" ht="9.6" customHeight="1" thickBot="1" x14ac:dyDescent="0.4">
      <c r="A227" s="206"/>
      <c r="B227" s="234"/>
      <c r="C227" s="240"/>
      <c r="D227" s="241"/>
      <c r="E227" s="223"/>
      <c r="F227" s="223"/>
      <c r="G227" s="235"/>
      <c r="H227" s="237"/>
    </row>
    <row r="228" spans="1:8" s="20" customFormat="1" ht="16.2" customHeight="1" x14ac:dyDescent="0.35">
      <c r="B228" s="180" t="s">
        <v>4</v>
      </c>
      <c r="C228" s="181" t="s">
        <v>6</v>
      </c>
      <c r="D228" s="452" t="s">
        <v>89</v>
      </c>
      <c r="E228" s="453"/>
      <c r="F228" s="454"/>
      <c r="G228" s="182" t="s">
        <v>5</v>
      </c>
      <c r="H228" s="183" t="s">
        <v>8</v>
      </c>
    </row>
    <row r="229" spans="1:8" s="30" customFormat="1" ht="16.2" customHeight="1" x14ac:dyDescent="0.35">
      <c r="B229" s="194"/>
      <c r="C229" s="195"/>
      <c r="D229" s="473" t="s">
        <v>328</v>
      </c>
      <c r="E229" s="473"/>
      <c r="F229" s="473"/>
      <c r="G229" s="196"/>
      <c r="H229" s="197"/>
    </row>
    <row r="230" spans="1:8" ht="16.2" customHeight="1" x14ac:dyDescent="0.35">
      <c r="A230" s="206"/>
      <c r="B230" s="63"/>
      <c r="C230" s="92" t="s">
        <v>177</v>
      </c>
      <c r="D230" s="202" t="s">
        <v>178</v>
      </c>
      <c r="E230" s="199"/>
      <c r="F230" s="73"/>
      <c r="G230" s="65">
        <v>1425</v>
      </c>
      <c r="H230" s="70">
        <f>SUM(B230*G230)</f>
        <v>0</v>
      </c>
    </row>
    <row r="231" spans="1:8" s="30" customFormat="1" ht="16.2" customHeight="1" x14ac:dyDescent="0.35">
      <c r="A231" s="207"/>
      <c r="B231" s="63"/>
      <c r="C231" s="92" t="s">
        <v>266</v>
      </c>
      <c r="D231" s="443" t="s">
        <v>267</v>
      </c>
      <c r="E231" s="444"/>
      <c r="F231" s="445"/>
      <c r="G231" s="65">
        <v>1425</v>
      </c>
      <c r="H231" s="70">
        <f t="shared" ref="H231:H232" si="20">SUM(B231*G231)</f>
        <v>0</v>
      </c>
    </row>
    <row r="232" spans="1:8" s="30" customFormat="1" ht="16.2" customHeight="1" x14ac:dyDescent="0.35">
      <c r="A232" s="207"/>
      <c r="B232" s="63"/>
      <c r="C232" s="92" t="s">
        <v>268</v>
      </c>
      <c r="D232" s="443" t="s">
        <v>269</v>
      </c>
      <c r="E232" s="444"/>
      <c r="F232" s="445"/>
      <c r="G232" s="65">
        <v>1425</v>
      </c>
      <c r="H232" s="70">
        <f t="shared" si="20"/>
        <v>0</v>
      </c>
    </row>
    <row r="233" spans="1:8" ht="16.2" customHeight="1" x14ac:dyDescent="0.35">
      <c r="A233" s="206"/>
      <c r="B233" s="63"/>
      <c r="C233" s="229" t="s">
        <v>396</v>
      </c>
      <c r="D233" s="219" t="s">
        <v>400</v>
      </c>
      <c r="E233" s="199"/>
      <c r="F233" s="200"/>
      <c r="G233" s="71">
        <v>1577</v>
      </c>
      <c r="H233" s="70">
        <f t="shared" ref="H233:H238" si="21">SUM(B233*G233)</f>
        <v>0</v>
      </c>
    </row>
    <row r="234" spans="1:8" ht="16.2" customHeight="1" x14ac:dyDescent="0.35">
      <c r="A234" s="206"/>
      <c r="B234" s="63"/>
      <c r="C234" s="229" t="s">
        <v>397</v>
      </c>
      <c r="D234" s="219" t="s">
        <v>401</v>
      </c>
      <c r="E234" s="199"/>
      <c r="F234" s="200"/>
      <c r="G234" s="71">
        <v>1577</v>
      </c>
      <c r="H234" s="70">
        <f t="shared" si="21"/>
        <v>0</v>
      </c>
    </row>
    <row r="235" spans="1:8" ht="16.2" customHeight="1" x14ac:dyDescent="0.35">
      <c r="A235" s="206"/>
      <c r="B235" s="63"/>
      <c r="C235" s="229" t="s">
        <v>398</v>
      </c>
      <c r="D235" s="219" t="s">
        <v>402</v>
      </c>
      <c r="E235" s="199"/>
      <c r="F235" s="200"/>
      <c r="G235" s="71">
        <v>1577</v>
      </c>
      <c r="H235" s="70">
        <f t="shared" si="21"/>
        <v>0</v>
      </c>
    </row>
    <row r="236" spans="1:8" ht="16.2" customHeight="1" x14ac:dyDescent="0.35">
      <c r="A236" s="206"/>
      <c r="B236" s="63"/>
      <c r="C236" s="229" t="s">
        <v>399</v>
      </c>
      <c r="D236" s="219" t="s">
        <v>403</v>
      </c>
      <c r="E236" s="199"/>
      <c r="F236" s="200"/>
      <c r="G236" s="71">
        <v>1577</v>
      </c>
      <c r="H236" s="70">
        <f t="shared" si="21"/>
        <v>0</v>
      </c>
    </row>
    <row r="237" spans="1:8" ht="16.2" customHeight="1" x14ac:dyDescent="0.35">
      <c r="A237" s="206"/>
      <c r="B237" s="74"/>
      <c r="C237" s="272" t="s">
        <v>404</v>
      </c>
      <c r="D237" s="260" t="s">
        <v>410</v>
      </c>
      <c r="E237" s="76"/>
      <c r="F237" s="273"/>
      <c r="G237" s="274">
        <v>1440</v>
      </c>
      <c r="H237" s="275">
        <f t="shared" si="21"/>
        <v>0</v>
      </c>
    </row>
    <row r="238" spans="1:8" ht="16.2" customHeight="1" x14ac:dyDescent="0.35">
      <c r="A238" s="206"/>
      <c r="B238" s="63"/>
      <c r="C238" s="227" t="s">
        <v>405</v>
      </c>
      <c r="D238" s="309" t="s">
        <v>411</v>
      </c>
      <c r="E238" s="310"/>
      <c r="F238" s="311"/>
      <c r="G238" s="232">
        <v>1440</v>
      </c>
      <c r="H238" s="70">
        <f t="shared" si="21"/>
        <v>0</v>
      </c>
    </row>
    <row r="239" spans="1:8" ht="16.2" customHeight="1" x14ac:dyDescent="0.35">
      <c r="A239" s="206"/>
      <c r="B239" s="59"/>
      <c r="C239" s="150" t="s">
        <v>406</v>
      </c>
      <c r="D239" s="245" t="s">
        <v>412</v>
      </c>
      <c r="E239" s="99"/>
      <c r="F239" s="276"/>
      <c r="G239" s="277">
        <v>1440</v>
      </c>
      <c r="H239" s="100">
        <f t="shared" ref="H239:H253" si="22">SUM(B239*G239)</f>
        <v>0</v>
      </c>
    </row>
    <row r="240" spans="1:8" ht="16.2" customHeight="1" x14ac:dyDescent="0.35">
      <c r="A240" s="206"/>
      <c r="B240" s="63"/>
      <c r="C240" s="263" t="s">
        <v>407</v>
      </c>
      <c r="D240" s="219" t="s">
        <v>413</v>
      </c>
      <c r="E240" s="199"/>
      <c r="F240" s="200"/>
      <c r="G240" s="232">
        <v>1440</v>
      </c>
      <c r="H240" s="70">
        <f t="shared" si="22"/>
        <v>0</v>
      </c>
    </row>
    <row r="241" spans="1:8" ht="16.2" customHeight="1" x14ac:dyDescent="0.35">
      <c r="A241" s="206"/>
      <c r="B241" s="63"/>
      <c r="C241" s="229" t="s">
        <v>408</v>
      </c>
      <c r="D241" s="219" t="s">
        <v>414</v>
      </c>
      <c r="E241" s="199"/>
      <c r="F241" s="200"/>
      <c r="G241" s="232">
        <v>1440</v>
      </c>
      <c r="H241" s="70">
        <f t="shared" si="22"/>
        <v>0</v>
      </c>
    </row>
    <row r="242" spans="1:8" ht="16.2" customHeight="1" x14ac:dyDescent="0.35">
      <c r="A242" s="206"/>
      <c r="B242" s="63"/>
      <c r="C242" s="227" t="s">
        <v>409</v>
      </c>
      <c r="D242" s="219" t="s">
        <v>415</v>
      </c>
      <c r="E242" s="199"/>
      <c r="F242" s="200"/>
      <c r="G242" s="232">
        <v>1440</v>
      </c>
      <c r="H242" s="70">
        <f t="shared" si="22"/>
        <v>0</v>
      </c>
    </row>
    <row r="243" spans="1:8" ht="16.2" customHeight="1" x14ac:dyDescent="0.35">
      <c r="A243" s="206"/>
      <c r="B243" s="63"/>
      <c r="C243" s="263" t="s">
        <v>440</v>
      </c>
      <c r="D243" s="219" t="s">
        <v>441</v>
      </c>
      <c r="E243" s="199"/>
      <c r="F243" s="200"/>
      <c r="G243" s="232">
        <v>1416</v>
      </c>
      <c r="H243" s="70">
        <f t="shared" si="22"/>
        <v>0</v>
      </c>
    </row>
    <row r="244" spans="1:8" s="30" customFormat="1" ht="16.2" customHeight="1" x14ac:dyDescent="0.35">
      <c r="A244" s="207"/>
      <c r="B244" s="63"/>
      <c r="C244" s="33" t="s">
        <v>299</v>
      </c>
      <c r="D244" s="31" t="s">
        <v>306</v>
      </c>
      <c r="E244" s="199"/>
      <c r="F244" s="200"/>
      <c r="G244" s="71">
        <v>1900</v>
      </c>
      <c r="H244" s="70">
        <f t="shared" si="22"/>
        <v>0</v>
      </c>
    </row>
    <row r="245" spans="1:8" s="30" customFormat="1" ht="16.2" customHeight="1" x14ac:dyDescent="0.35">
      <c r="A245" s="207"/>
      <c r="B245" s="63"/>
      <c r="C245" s="33" t="s">
        <v>300</v>
      </c>
      <c r="D245" s="31" t="s">
        <v>307</v>
      </c>
      <c r="E245" s="199"/>
      <c r="F245" s="200"/>
      <c r="G245" s="71">
        <v>1751</v>
      </c>
      <c r="H245" s="70">
        <f t="shared" si="22"/>
        <v>0</v>
      </c>
    </row>
    <row r="246" spans="1:8" s="30" customFormat="1" ht="16.2" customHeight="1" x14ac:dyDescent="0.35">
      <c r="A246" s="207"/>
      <c r="B246" s="63"/>
      <c r="C246" s="33" t="s">
        <v>301</v>
      </c>
      <c r="D246" s="31" t="s">
        <v>308</v>
      </c>
      <c r="E246" s="199"/>
      <c r="F246" s="200"/>
      <c r="G246" s="71">
        <v>1719</v>
      </c>
      <c r="H246" s="70">
        <f t="shared" si="22"/>
        <v>0</v>
      </c>
    </row>
    <row r="247" spans="1:8" s="30" customFormat="1" ht="16.2" customHeight="1" x14ac:dyDescent="0.35">
      <c r="A247" s="207"/>
      <c r="B247" s="63"/>
      <c r="C247" s="33" t="s">
        <v>302</v>
      </c>
      <c r="D247" s="31" t="s">
        <v>309</v>
      </c>
      <c r="E247" s="199"/>
      <c r="F247" s="200"/>
      <c r="G247" s="71">
        <v>1345</v>
      </c>
      <c r="H247" s="70">
        <f t="shared" si="22"/>
        <v>0</v>
      </c>
    </row>
    <row r="248" spans="1:8" s="30" customFormat="1" ht="16.2" customHeight="1" x14ac:dyDescent="0.35">
      <c r="A248" s="207"/>
      <c r="B248" s="63"/>
      <c r="C248" s="33" t="s">
        <v>303</v>
      </c>
      <c r="D248" s="31" t="s">
        <v>310</v>
      </c>
      <c r="E248" s="199"/>
      <c r="F248" s="200"/>
      <c r="G248" s="71">
        <v>1986</v>
      </c>
      <c r="H248" s="70">
        <f t="shared" si="22"/>
        <v>0</v>
      </c>
    </row>
    <row r="249" spans="1:8" ht="16.2" customHeight="1" x14ac:dyDescent="0.35">
      <c r="A249" s="206"/>
      <c r="B249" s="63"/>
      <c r="C249" s="33" t="s">
        <v>304</v>
      </c>
      <c r="D249" s="31" t="s">
        <v>311</v>
      </c>
      <c r="E249" s="199"/>
      <c r="F249" s="200"/>
      <c r="G249" s="71">
        <v>2138</v>
      </c>
      <c r="H249" s="70">
        <f t="shared" si="22"/>
        <v>0</v>
      </c>
    </row>
    <row r="250" spans="1:8" ht="16.2" customHeight="1" x14ac:dyDescent="0.35">
      <c r="A250" s="206"/>
      <c r="B250" s="63"/>
      <c r="C250" s="33" t="s">
        <v>439</v>
      </c>
      <c r="D250" s="31" t="s">
        <v>312</v>
      </c>
      <c r="E250" s="199"/>
      <c r="F250" s="200"/>
      <c r="G250" s="71">
        <v>1719</v>
      </c>
      <c r="H250" s="70">
        <f t="shared" si="22"/>
        <v>0</v>
      </c>
    </row>
    <row r="251" spans="1:8" ht="16.2" customHeight="1" x14ac:dyDescent="0.35">
      <c r="A251" s="206"/>
      <c r="B251" s="63"/>
      <c r="C251" s="33" t="s">
        <v>305</v>
      </c>
      <c r="D251" s="30" t="s">
        <v>313</v>
      </c>
      <c r="E251" s="199"/>
      <c r="F251" s="200"/>
      <c r="G251" s="71">
        <v>1634</v>
      </c>
      <c r="H251" s="70">
        <f t="shared" si="22"/>
        <v>0</v>
      </c>
    </row>
    <row r="252" spans="1:8" ht="16.2" customHeight="1" x14ac:dyDescent="0.35">
      <c r="A252" s="206"/>
      <c r="B252" s="63"/>
      <c r="C252" s="263" t="s">
        <v>437</v>
      </c>
      <c r="D252" s="31" t="s">
        <v>438</v>
      </c>
      <c r="E252" s="199"/>
      <c r="F252" s="200"/>
      <c r="G252" s="71">
        <v>1900</v>
      </c>
      <c r="H252" s="70">
        <f t="shared" si="22"/>
        <v>0</v>
      </c>
    </row>
    <row r="253" spans="1:8" ht="16.2" customHeight="1" x14ac:dyDescent="0.35">
      <c r="A253" s="206"/>
      <c r="B253" s="53"/>
      <c r="C253" s="33"/>
      <c r="D253" s="28" t="s">
        <v>81</v>
      </c>
      <c r="E253" s="31"/>
      <c r="F253" s="32"/>
      <c r="G253" s="44"/>
      <c r="H253" s="70">
        <f t="shared" si="22"/>
        <v>0</v>
      </c>
    </row>
    <row r="254" spans="1:8" ht="16.2" customHeight="1" x14ac:dyDescent="0.35">
      <c r="A254" s="206"/>
      <c r="B254" s="63"/>
      <c r="C254" s="92" t="s">
        <v>170</v>
      </c>
      <c r="D254" s="202" t="s">
        <v>179</v>
      </c>
      <c r="E254" s="72"/>
      <c r="F254" s="200"/>
      <c r="G254" s="208">
        <v>497</v>
      </c>
      <c r="H254" s="70">
        <f>SUM(B254*G254)</f>
        <v>0</v>
      </c>
    </row>
    <row r="255" spans="1:8" ht="16.2" customHeight="1" x14ac:dyDescent="0.35">
      <c r="A255" s="206"/>
      <c r="B255" s="74"/>
      <c r="C255" s="308" t="s">
        <v>459</v>
      </c>
      <c r="D255" s="307" t="s">
        <v>460</v>
      </c>
      <c r="E255" s="76"/>
      <c r="F255" s="273"/>
      <c r="G255" s="208">
        <v>497</v>
      </c>
      <c r="H255" s="70">
        <f>SUM(B255*G255)</f>
        <v>0</v>
      </c>
    </row>
    <row r="256" spans="1:8" ht="16.2" customHeight="1" x14ac:dyDescent="0.35">
      <c r="A256" s="206"/>
      <c r="B256" s="74"/>
      <c r="C256" s="93" t="s">
        <v>180</v>
      </c>
      <c r="D256" s="75" t="s">
        <v>181</v>
      </c>
      <c r="E256" s="76"/>
      <c r="F256" s="77"/>
      <c r="G256" s="64">
        <v>497</v>
      </c>
      <c r="H256" s="70">
        <f>SUM(B256*G256)</f>
        <v>0</v>
      </c>
    </row>
    <row r="257" spans="2:8" ht="16.2" customHeight="1" x14ac:dyDescent="0.35">
      <c r="B257" s="63"/>
      <c r="C257" s="67"/>
      <c r="D257" s="78" t="s">
        <v>84</v>
      </c>
      <c r="E257" s="199"/>
      <c r="F257" s="73"/>
      <c r="G257" s="71"/>
      <c r="H257" s="70">
        <f>SUM(B257*G257)</f>
        <v>0</v>
      </c>
    </row>
    <row r="258" spans="2:8" ht="16.2" customHeight="1" thickBot="1" x14ac:dyDescent="0.4">
      <c r="B258" s="79"/>
      <c r="C258" s="94" t="s">
        <v>182</v>
      </c>
      <c r="D258" s="456" t="s">
        <v>183</v>
      </c>
      <c r="E258" s="457"/>
      <c r="F258" s="458"/>
      <c r="G258" s="80">
        <v>120</v>
      </c>
      <c r="H258" s="81">
        <f>SUM(B258*G258)</f>
        <v>0</v>
      </c>
    </row>
    <row r="259" spans="2:8" ht="16.2" customHeight="1" x14ac:dyDescent="0.3">
      <c r="B259" s="101"/>
      <c r="C259" s="102"/>
      <c r="D259" s="103"/>
      <c r="F259" s="101"/>
      <c r="G259" s="101"/>
      <c r="H259" s="104" t="s">
        <v>419</v>
      </c>
    </row>
  </sheetData>
  <sheetProtection algorithmName="SHA-512" hashValue="QSJZT5x8pG6tdjDtJO5YNxSpEcf+7PYrF+OVoN56enUvNrhkAJlgeuTSwF/owGWR/gd2uwdCyqPFgDbDMbIkww==" saltValue="zNWltvV8JVleaWaWTmqPXQ==" spinCount="100000" sheet="1" formatCells="0"/>
  <mergeCells count="192">
    <mergeCell ref="D231:F231"/>
    <mergeCell ref="D148:F148"/>
    <mergeCell ref="D138:F138"/>
    <mergeCell ref="D228:F228"/>
    <mergeCell ref="D229:F229"/>
    <mergeCell ref="D160:F160"/>
    <mergeCell ref="D123:F123"/>
    <mergeCell ref="D124:F124"/>
    <mergeCell ref="D163:F163"/>
    <mergeCell ref="D164:F164"/>
    <mergeCell ref="D165:F165"/>
    <mergeCell ref="D178:F178"/>
    <mergeCell ref="D180:F180"/>
    <mergeCell ref="D177:F177"/>
    <mergeCell ref="D147:F147"/>
    <mergeCell ref="D159:F159"/>
    <mergeCell ref="D161:F161"/>
    <mergeCell ref="D156:F156"/>
    <mergeCell ref="D157:F157"/>
    <mergeCell ref="D158:F158"/>
    <mergeCell ref="D167:F167"/>
    <mergeCell ref="D168:F168"/>
    <mergeCell ref="D169:F169"/>
    <mergeCell ref="D170:F170"/>
    <mergeCell ref="D140:F140"/>
    <mergeCell ref="D82:F82"/>
    <mergeCell ref="D155:F155"/>
    <mergeCell ref="D137:F137"/>
    <mergeCell ref="D142:F142"/>
    <mergeCell ref="E94:F94"/>
    <mergeCell ref="E95:F95"/>
    <mergeCell ref="E96:F96"/>
    <mergeCell ref="E97:F97"/>
    <mergeCell ref="E98:F98"/>
    <mergeCell ref="E104:F104"/>
    <mergeCell ref="D154:F154"/>
    <mergeCell ref="D84:F84"/>
    <mergeCell ref="D86:F86"/>
    <mergeCell ref="D87:F87"/>
    <mergeCell ref="D89:F89"/>
    <mergeCell ref="D107:F107"/>
    <mergeCell ref="D131:F131"/>
    <mergeCell ref="D130:F130"/>
    <mergeCell ref="D141:F141"/>
    <mergeCell ref="D183:F183"/>
    <mergeCell ref="D200:F200"/>
    <mergeCell ref="D192:F192"/>
    <mergeCell ref="D191:F191"/>
    <mergeCell ref="D190:F190"/>
    <mergeCell ref="D187:F187"/>
    <mergeCell ref="D184:F184"/>
    <mergeCell ref="D185:F185"/>
    <mergeCell ref="D152:F152"/>
    <mergeCell ref="D186:F186"/>
    <mergeCell ref="D188:F188"/>
    <mergeCell ref="D189:F189"/>
    <mergeCell ref="D195:F195"/>
    <mergeCell ref="D196:F196"/>
    <mergeCell ref="D153:F153"/>
    <mergeCell ref="D223:F223"/>
    <mergeCell ref="D204:F204"/>
    <mergeCell ref="D205:F205"/>
    <mergeCell ref="D207:F207"/>
    <mergeCell ref="D220:F220"/>
    <mergeCell ref="D221:F221"/>
    <mergeCell ref="D222:F222"/>
    <mergeCell ref="D208:F208"/>
    <mergeCell ref="D199:F199"/>
    <mergeCell ref="D201:F201"/>
    <mergeCell ref="D258:F258"/>
    <mergeCell ref="D115:F115"/>
    <mergeCell ref="D77:F77"/>
    <mergeCell ref="D80:F80"/>
    <mergeCell ref="D81:F81"/>
    <mergeCell ref="D108:F108"/>
    <mergeCell ref="D83:F83"/>
    <mergeCell ref="D193:F193"/>
    <mergeCell ref="D218:F218"/>
    <mergeCell ref="D150:F150"/>
    <mergeCell ref="D144:F144"/>
    <mergeCell ref="D143:F143"/>
    <mergeCell ref="D179:F179"/>
    <mergeCell ref="D139:F139"/>
    <mergeCell ref="D151:F151"/>
    <mergeCell ref="D149:F149"/>
    <mergeCell ref="D232:F232"/>
    <mergeCell ref="D197:F197"/>
    <mergeCell ref="D198:F198"/>
    <mergeCell ref="D194:F194"/>
    <mergeCell ref="D203:F203"/>
    <mergeCell ref="D162:F162"/>
    <mergeCell ref="D135:F135"/>
    <mergeCell ref="D182:F182"/>
    <mergeCell ref="E62:F62"/>
    <mergeCell ref="D132:F132"/>
    <mergeCell ref="D52:F52"/>
    <mergeCell ref="D125:F125"/>
    <mergeCell ref="D49:F49"/>
    <mergeCell ref="D50:F50"/>
    <mergeCell ref="D56:F56"/>
    <mergeCell ref="E51:F51"/>
    <mergeCell ref="E53:F53"/>
    <mergeCell ref="D126:F126"/>
    <mergeCell ref="E55:F55"/>
    <mergeCell ref="D71:F71"/>
    <mergeCell ref="D76:F76"/>
    <mergeCell ref="D109:F109"/>
    <mergeCell ref="D110:F110"/>
    <mergeCell ref="E90:F90"/>
    <mergeCell ref="E91:F91"/>
    <mergeCell ref="E92:F92"/>
    <mergeCell ref="E113:F113"/>
    <mergeCell ref="E93:F93"/>
    <mergeCell ref="D122:F122"/>
    <mergeCell ref="D67:F67"/>
    <mergeCell ref="D74:F74"/>
    <mergeCell ref="D57:F57"/>
    <mergeCell ref="B2:H5"/>
    <mergeCell ref="B12:H12"/>
    <mergeCell ref="B10:D10"/>
    <mergeCell ref="B21:H21"/>
    <mergeCell ref="B11:H11"/>
    <mergeCell ref="B27:G27"/>
    <mergeCell ref="B15:H15"/>
    <mergeCell ref="E16:H16"/>
    <mergeCell ref="B16:D16"/>
    <mergeCell ref="E18:H18"/>
    <mergeCell ref="B19:H19"/>
    <mergeCell ref="G7:H7"/>
    <mergeCell ref="G10:H10"/>
    <mergeCell ref="B18:D18"/>
    <mergeCell ref="B14:D14"/>
    <mergeCell ref="F14:G14"/>
    <mergeCell ref="B24:H24"/>
    <mergeCell ref="B17:D17"/>
    <mergeCell ref="F17:G17"/>
    <mergeCell ref="B22:H22"/>
    <mergeCell ref="B20:H20"/>
    <mergeCell ref="B23:H23"/>
    <mergeCell ref="B13:D13"/>
    <mergeCell ref="E13:H13"/>
    <mergeCell ref="G25:H25"/>
    <mergeCell ref="G26:H26"/>
    <mergeCell ref="B25:F25"/>
    <mergeCell ref="B26:F26"/>
    <mergeCell ref="D28:E28"/>
    <mergeCell ref="F28:G28"/>
    <mergeCell ref="D47:F47"/>
    <mergeCell ref="D29:F29"/>
    <mergeCell ref="D30:F30"/>
    <mergeCell ref="D34:F34"/>
    <mergeCell ref="D36:F36"/>
    <mergeCell ref="E45:F45"/>
    <mergeCell ref="D42:F42"/>
    <mergeCell ref="D32:F32"/>
    <mergeCell ref="D31:F31"/>
    <mergeCell ref="D33:F33"/>
    <mergeCell ref="D48:F48"/>
    <mergeCell ref="E54:F54"/>
    <mergeCell ref="E60:F60"/>
    <mergeCell ref="E61:F61"/>
    <mergeCell ref="E46:F46"/>
    <mergeCell ref="D35:F35"/>
    <mergeCell ref="E44:F44"/>
    <mergeCell ref="D37:F37"/>
    <mergeCell ref="D40:F40"/>
    <mergeCell ref="D38:F38"/>
    <mergeCell ref="E58:F58"/>
    <mergeCell ref="D238:F238"/>
    <mergeCell ref="D171:F171"/>
    <mergeCell ref="D172:F172"/>
    <mergeCell ref="D173:F173"/>
    <mergeCell ref="D174:F174"/>
    <mergeCell ref="D175:F175"/>
    <mergeCell ref="D176:F176"/>
    <mergeCell ref="D59:F59"/>
    <mergeCell ref="D136:F136"/>
    <mergeCell ref="D133:F133"/>
    <mergeCell ref="D127:F127"/>
    <mergeCell ref="D128:F128"/>
    <mergeCell ref="D134:F134"/>
    <mergeCell ref="D129:F129"/>
    <mergeCell ref="D72:F72"/>
    <mergeCell ref="D73:F73"/>
    <mergeCell ref="D75:F75"/>
    <mergeCell ref="D69:F69"/>
    <mergeCell ref="D68:F68"/>
    <mergeCell ref="D70:F70"/>
    <mergeCell ref="E63:F63"/>
    <mergeCell ref="D181:F181"/>
    <mergeCell ref="D78:F78"/>
    <mergeCell ref="D79:F79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5" r:id="rId6" xr:uid="{79462473-451F-4BB4-B9DF-9796482BD884}"/>
    <hyperlink ref="G26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0" ma:contentTypeDescription="Create a new document." ma:contentTypeScope="" ma:versionID="73cc00195280536e5c0355dcabea3404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8bc243f894f951111df95f5c7ef3c6be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5B022A-D512-45C4-B1B9-7E14EFE67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6d4317-7547-4810-b9bd-ebcf36585a6f"/>
    <ds:schemaRef ds:uri="4f0fc499-a14e-4e95-af2e-f48dca0fc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7AA8B0-4D81-4F73-8F2F-8755EBFEB3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2025-02-06T22:31:06Z</cp:lastPrinted>
  <dcterms:created xsi:type="dcterms:W3CDTF">2015-10-02T20:30:18Z</dcterms:created>
  <dcterms:modified xsi:type="dcterms:W3CDTF">2025-04-03T17:27:26Z</dcterms:modified>
</cp:coreProperties>
</file>