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engineer-my.sharepoint.com/personal/dhunt_goengineer_com/Documents/CATI OneDrive/Order Form/"/>
    </mc:Choice>
  </mc:AlternateContent>
  <xr:revisionPtr revIDLastSave="141" documentId="8_{715FD314-F605-467F-A948-EA2A8647384F}" xr6:coauthVersionLast="47" xr6:coauthVersionMax="47" xr10:uidLastSave="{4A7ABDAA-01D7-49A5-8D92-CFF42AC73DE4}"/>
  <workbookProtection workbookAlgorithmName="SHA-512" workbookHashValue="eZhZ6lHuvIIQ174RvnJuwmjqPgjoHKgjcrf49+ykOpaF8kfT6YbJttj+0h+ynuLqlSW20lNVHwe6HmktriwjTA==" workbookSaltValue="x6VshxMU0x9lL4M1NF6Fow==" workbookSpinCount="100000" lockStructure="1"/>
  <bookViews>
    <workbookView xWindow="57480" yWindow="-120" windowWidth="29040" windowHeight="15720" xr2:uid="{5FF8B1D7-8EC2-45E8-8E6E-B20CA22822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1" l="1"/>
  <c r="H40" i="1"/>
  <c r="H39" i="1"/>
  <c r="H38" i="1"/>
  <c r="H37" i="1"/>
  <c r="H36" i="1"/>
  <c r="H45" i="1"/>
  <c r="H47" i="1" l="1"/>
  <c r="H43" i="1"/>
  <c r="H42" i="1"/>
  <c r="H41" i="1"/>
  <c r="H35" i="1"/>
  <c r="H33" i="1"/>
  <c r="H32" i="1"/>
  <c r="H31" i="1"/>
  <c r="H68" i="1"/>
  <c r="H67" i="1"/>
  <c r="H66" i="1"/>
  <c r="H65" i="1"/>
  <c r="H64" i="1"/>
  <c r="H63" i="1"/>
  <c r="H62" i="1"/>
  <c r="H61" i="1"/>
  <c r="H60" i="1"/>
  <c r="H58" i="1"/>
  <c r="H57" i="1"/>
  <c r="H56" i="1"/>
  <c r="H55" i="1"/>
  <c r="H54" i="1"/>
  <c r="H53" i="1"/>
  <c r="H52" i="1"/>
  <c r="H51" i="1"/>
  <c r="H50" i="1"/>
  <c r="H49" i="1"/>
  <c r="H69" i="1" l="1"/>
  <c r="H27" i="1" l="1"/>
</calcChain>
</file>

<file path=xl/sharedStrings.xml><?xml version="1.0" encoding="utf-8"?>
<sst xmlns="http://schemas.openxmlformats.org/spreadsheetml/2006/main" count="107" uniqueCount="102">
  <si>
    <t>Email this Form to:</t>
  </si>
  <si>
    <t>supplies@goengineer.com</t>
  </si>
  <si>
    <t>GoEngineer Online Store</t>
  </si>
  <si>
    <t>Consumable Order Line:  855-470-0647 (toll free)</t>
  </si>
  <si>
    <t>Technical Support Call: 855-470-0647</t>
  </si>
  <si>
    <t>Fax: 855-470-0648 (toll free)</t>
  </si>
  <si>
    <t xml:space="preserve">  Technical Support email: AMSupport@goengineer.com</t>
  </si>
  <si>
    <t>Stratasys Safety Data</t>
  </si>
  <si>
    <t>Stratasys Recycle</t>
  </si>
  <si>
    <t>BILLING INFORMATION</t>
  </si>
  <si>
    <t>*Accounts Payable Email:</t>
  </si>
  <si>
    <t xml:space="preserve">Billing Address: </t>
  </si>
  <si>
    <t xml:space="preserve">City: </t>
  </si>
  <si>
    <t xml:space="preserve">State: </t>
  </si>
  <si>
    <t xml:space="preserve">Zip: </t>
  </si>
  <si>
    <t>DELIVERY INFORMATION</t>
  </si>
  <si>
    <t xml:space="preserve">Ship to Name:                                                                         </t>
  </si>
  <si>
    <t>Delivery Phone #:</t>
  </si>
  <si>
    <t xml:space="preserve">Shipping Address: </t>
  </si>
  <si>
    <t xml:space="preserve">Delivery Contact:                                                                                       </t>
  </si>
  <si>
    <t xml:space="preserve">Email Address: </t>
  </si>
  <si>
    <r>
      <t xml:space="preserve">SHIPPING INSTRUCTIONS   </t>
    </r>
    <r>
      <rPr>
        <sz val="13"/>
        <color theme="0"/>
        <rFont val="Aptos Narrow"/>
        <family val="2"/>
        <scheme val="minor"/>
      </rPr>
      <t>(Note - If Shipping via your freight carrier please indicate carrier and account number below)</t>
    </r>
  </si>
  <si>
    <t>YOUR PRINTER INFORMATION</t>
  </si>
  <si>
    <t xml:space="preserve">Printer Type: </t>
  </si>
  <si>
    <t>PAYMENT OPTIONS:  A Purchase Order or Credit Card is required to process your order.</t>
  </si>
  <si>
    <t>CREDIT CARD:  Use our online store OR submit this form for a formal quote and receive a secure online link to pay by credit card.</t>
  </si>
  <si>
    <t>GOENGINEER ONLINE STORE</t>
  </si>
  <si>
    <t>PURCHASE ORDER:   Submit a copy of your Purchase Order along with a copy of this completed order form to the supplies team.</t>
  </si>
  <si>
    <t xml:space="preserve">supplies@goengineer.com </t>
  </si>
  <si>
    <t>Order Total*</t>
  </si>
  <si>
    <t xml:space="preserve">*LOCAL SALES TAX, SHIPPING &amp; HANDLING IS NOT INCLUDED ON THIS FORM BUT WILL BE ADDED TO YOUR QUOTE WHERE APPLICABLE.  * </t>
  </si>
  <si>
    <t>Qty</t>
  </si>
  <si>
    <t>Part#</t>
  </si>
  <si>
    <t xml:space="preserve">Description </t>
  </si>
  <si>
    <t>Price Each</t>
  </si>
  <si>
    <t>Sub Totals</t>
  </si>
  <si>
    <t>300-00600</t>
  </si>
  <si>
    <t>* must ship via ground transport</t>
  </si>
  <si>
    <t>PART/MATERIAL INFORMATION</t>
  </si>
  <si>
    <t>300-00105</t>
  </si>
  <si>
    <t>Consumables</t>
  </si>
  <si>
    <t>USD F3300 CONSUMABLE ORDER FORM</t>
  </si>
  <si>
    <t>107846-0001-S</t>
  </si>
  <si>
    <t>GREASE, COPPER ANTI-SEIZE</t>
  </si>
  <si>
    <t>Hot Ends</t>
  </si>
  <si>
    <t>Foundations</t>
  </si>
  <si>
    <t>533-00350-S</t>
  </si>
  <si>
    <t>533-00355-S</t>
  </si>
  <si>
    <t>533-00410-S</t>
  </si>
  <si>
    <t>533-00420-S</t>
  </si>
  <si>
    <t>533-00500-S</t>
  </si>
  <si>
    <t>533-00505-S</t>
  </si>
  <si>
    <t>533-00750-S</t>
  </si>
  <si>
    <t>533-00755-S</t>
  </si>
  <si>
    <t>533-10000-S</t>
  </si>
  <si>
    <t>363-30000-S</t>
  </si>
  <si>
    <t>363-30100-S</t>
  </si>
  <si>
    <t>363-30200-S</t>
  </si>
  <si>
    <t>ECOWORKS CLEANING AGENT (case of 24)</t>
  </si>
  <si>
    <t xml:space="preserve">WATERWORKS/P400 SOLUBLE CONCENTRATE (12 bottles) </t>
  </si>
  <si>
    <t>HOT END, FDM, N350</t>
  </si>
  <si>
    <t>HARDENED HOT END, FDM, N350H</t>
  </si>
  <si>
    <t>HOT END (S), FDM, N411</t>
  </si>
  <si>
    <t>HOT END (S), FDM, N410S</t>
  </si>
  <si>
    <t>HOT END, FDM, N500</t>
  </si>
  <si>
    <t>HADENED HOT END, FDM, N500H</t>
  </si>
  <si>
    <t>HOT END, FDM, N750</t>
  </si>
  <si>
    <t>HARDENED HOT END, FDM, N750H</t>
  </si>
  <si>
    <t>F3000 SERIES EXTRUDER DRIVE</t>
  </si>
  <si>
    <t>F3300 SHEET BUNDLE, STANDARD .02X26X28, 10</t>
  </si>
  <si>
    <t>F3300 SHEET BUNDLE, NYLON .02X26X28, 10</t>
  </si>
  <si>
    <t>F3300 SHEET BUNDLE, HIGH TEMP .02X26X28, 10</t>
  </si>
  <si>
    <t>Model Material</t>
  </si>
  <si>
    <t>363-00100</t>
  </si>
  <si>
    <t>363-00105</t>
  </si>
  <si>
    <t>363-00106</t>
  </si>
  <si>
    <t>363-00107</t>
  </si>
  <si>
    <t>363-00108</t>
  </si>
  <si>
    <t>363-00200</t>
  </si>
  <si>
    <t>363-00300</t>
  </si>
  <si>
    <t>363-00400</t>
  </si>
  <si>
    <t>363-00450</t>
  </si>
  <si>
    <t>363-00550</t>
  </si>
  <si>
    <t>363-00700</t>
  </si>
  <si>
    <t>363-00710</t>
  </si>
  <si>
    <t>363-00720</t>
  </si>
  <si>
    <t>363-00740</t>
  </si>
  <si>
    <t>Page 1 of 1</t>
  </si>
  <si>
    <t>MTRL, F3000 SERIES, (M), ASA IVR, 4100CC</t>
  </si>
  <si>
    <t>MTRL, F3000 SERIES, (M), ASA RED, 4100CC</t>
  </si>
  <si>
    <t>MTRL, F3000 SERIES, (M), ASA BLK, 4100CC</t>
  </si>
  <si>
    <t>MTRL, F3000 SERIES, (M), ASA LT GRY, 4100CC</t>
  </si>
  <si>
    <t>MTRL, F3000 SERIES, (M), ASA WHT, 4100CC</t>
  </si>
  <si>
    <t>MTRL, F3000 SERIES, (M), PC-10, 4100CC</t>
  </si>
  <si>
    <t>MTRL, F3000 SERIES, (M), NYLON 12 CF, 4100CC</t>
  </si>
  <si>
    <t>MTRL, F3000 SERIES, (M), ULTEM 9085 RESIN NAT, 4100CC</t>
  </si>
  <si>
    <t>MTRL, F3000 SERIES, (M), ULTEM 9085 RESIN BLK, 4100CC</t>
  </si>
  <si>
    <t>MTRL, F3000 SERIES, (M), ULTEM 1010 RESIN, 4100CC</t>
  </si>
  <si>
    <t>MTRL, F3000 SERIES, (S), SR-35, 4100CC</t>
  </si>
  <si>
    <t>MTRL, F3000 SERIES, (S), SR-110, 4100CC</t>
  </si>
  <si>
    <t>MTRL, F3000 SERIES, (S), SUP8500B, 4100CC</t>
  </si>
  <si>
    <t>MTRL, F3000 SERIES, (S), SUP9000B, 4100CC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</si>
</sst>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indexed="57"/>
      <name val="Aptos Narrow"/>
      <family val="2"/>
      <scheme val="minor"/>
    </font>
    <font>
      <b/>
      <sz val="15"/>
      <color theme="1" tint="0.34998626667073579"/>
      <name val="Aptos Narrow"/>
      <family val="2"/>
      <scheme val="minor"/>
    </font>
    <font>
      <b/>
      <sz val="16"/>
      <color theme="1" tint="0.34998626667073579"/>
      <name val="Aptos Narrow"/>
      <family val="2"/>
      <scheme val="minor"/>
    </font>
    <font>
      <b/>
      <u/>
      <sz val="16"/>
      <color theme="10"/>
      <name val="Aptos Narrow"/>
      <family val="2"/>
      <scheme val="minor"/>
    </font>
    <font>
      <b/>
      <u/>
      <sz val="12"/>
      <color theme="6" tint="-0.249977111117893"/>
      <name val="Arial"/>
      <family val="2"/>
    </font>
    <font>
      <b/>
      <u/>
      <sz val="14"/>
      <color theme="6" tint="-0.249977111117893"/>
      <name val="Arial"/>
      <family val="2"/>
    </font>
    <font>
      <b/>
      <sz val="14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theme="1" tint="0.34998626667073579"/>
      <name val="Aptos Narrow"/>
      <family val="2"/>
      <scheme val="minor"/>
    </font>
    <font>
      <sz val="13"/>
      <color theme="0"/>
      <name val="Aptos Narrow"/>
      <family val="2"/>
      <scheme val="minor"/>
    </font>
    <font>
      <b/>
      <sz val="13"/>
      <color theme="1" tint="0.34998626667073579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1" tint="0.14999847407452621"/>
      <name val="Aptos Narrow"/>
      <family val="2"/>
      <scheme val="minor"/>
    </font>
    <font>
      <sz val="10"/>
      <name val="Arial"/>
      <family val="2"/>
    </font>
    <font>
      <sz val="14"/>
      <color theme="1" tint="0.1499984740745262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B34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BB03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5" fillId="0" borderId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4" xfId="0" applyFont="1" applyBorder="1"/>
    <xf numFmtId="0" fontId="6" fillId="0" borderId="0" xfId="0" applyFont="1" applyAlignment="1">
      <alignment horizontal="center"/>
    </xf>
    <xf numFmtId="0" fontId="7" fillId="0" borderId="9" xfId="2" applyFont="1" applyBorder="1" applyAlignment="1">
      <alignment vertical="center"/>
    </xf>
    <xf numFmtId="0" fontId="5" fillId="0" borderId="10" xfId="0" applyFont="1" applyBorder="1"/>
    <xf numFmtId="0" fontId="5" fillId="0" borderId="9" xfId="0" applyFont="1" applyBorder="1"/>
    <xf numFmtId="0" fontId="5" fillId="0" borderId="11" xfId="0" applyFont="1" applyBorder="1"/>
    <xf numFmtId="0" fontId="5" fillId="0" borderId="12" xfId="0" applyFont="1" applyBorder="1" applyAlignment="1">
      <alignment horizontal="center"/>
    </xf>
    <xf numFmtId="0" fontId="5" fillId="0" borderId="0" xfId="0" applyFont="1"/>
    <xf numFmtId="0" fontId="5" fillId="0" borderId="13" xfId="0" applyFont="1" applyBorder="1"/>
    <xf numFmtId="0" fontId="5" fillId="0" borderId="14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0" borderId="15" xfId="0" applyFont="1" applyBorder="1" applyAlignment="1">
      <alignment horizontal="right"/>
    </xf>
    <xf numFmtId="0" fontId="9" fillId="0" borderId="0" xfId="2" applyFont="1" applyBorder="1" applyAlignment="1">
      <alignment vertical="center"/>
    </xf>
    <xf numFmtId="0" fontId="3" fillId="0" borderId="19" xfId="2" applyBorder="1" applyAlignment="1">
      <alignment vertical="center"/>
    </xf>
    <xf numFmtId="0" fontId="12" fillId="0" borderId="28" xfId="0" applyFont="1" applyBorder="1" applyAlignment="1" applyProtection="1">
      <alignment horizontal="left" vertical="center" wrapText="1"/>
      <protection locked="0"/>
    </xf>
    <xf numFmtId="0" fontId="12" fillId="0" borderId="2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vertical="center"/>
    </xf>
    <xf numFmtId="0" fontId="12" fillId="0" borderId="28" xfId="0" applyFont="1" applyBorder="1" applyAlignment="1" applyProtection="1">
      <alignment horizontal="left" vertical="center"/>
      <protection locked="0"/>
    </xf>
    <xf numFmtId="0" fontId="12" fillId="0" borderId="29" xfId="0" applyFont="1" applyBorder="1" applyAlignment="1" applyProtection="1">
      <alignment horizontal="left" vertical="center"/>
      <protection locked="0"/>
    </xf>
    <xf numFmtId="0" fontId="12" fillId="5" borderId="4" xfId="0" applyFont="1" applyFill="1" applyBorder="1" applyAlignment="1" applyProtection="1">
      <alignment horizontal="left"/>
      <protection locked="0"/>
    </xf>
    <xf numFmtId="0" fontId="12" fillId="5" borderId="0" xfId="0" applyFont="1" applyFill="1" applyAlignment="1" applyProtection="1">
      <alignment horizontal="left"/>
      <protection locked="0"/>
    </xf>
    <xf numFmtId="44" fontId="2" fillId="2" borderId="35" xfId="1" applyFont="1" applyFill="1" applyBorder="1" applyAlignment="1" applyProtection="1">
      <alignment horizontal="center" vertical="center"/>
    </xf>
    <xf numFmtId="0" fontId="16" fillId="5" borderId="0" xfId="0" applyFont="1" applyFill="1" applyAlignment="1" applyProtection="1">
      <alignment horizontal="left"/>
      <protection locked="0"/>
    </xf>
    <xf numFmtId="44" fontId="17" fillId="2" borderId="35" xfId="2" applyNumberFormat="1" applyFont="1" applyFill="1" applyBorder="1" applyAlignment="1" applyProtection="1">
      <alignment vertical="center"/>
    </xf>
    <xf numFmtId="0" fontId="22" fillId="0" borderId="0" xfId="0" applyFont="1"/>
    <xf numFmtId="0" fontId="22" fillId="0" borderId="52" xfId="0" applyFont="1" applyBorder="1"/>
    <xf numFmtId="0" fontId="24" fillId="0" borderId="25" xfId="0" applyFont="1" applyBorder="1" applyAlignment="1">
      <alignment horizontal="left" vertical="top" wrapText="1"/>
    </xf>
    <xf numFmtId="0" fontId="24" fillId="0" borderId="44" xfId="0" applyFont="1" applyBorder="1" applyAlignment="1">
      <alignment horizontal="left" vertical="top" wrapText="1"/>
    </xf>
    <xf numFmtId="0" fontId="22" fillId="0" borderId="25" xfId="0" applyFont="1" applyBorder="1" applyAlignment="1">
      <alignment horizontal="center" vertical="top" wrapText="1"/>
    </xf>
    <xf numFmtId="0" fontId="22" fillId="0" borderId="25" xfId="0" applyFont="1" applyBorder="1" applyAlignment="1">
      <alignment horizontal="left" vertical="top" wrapText="1"/>
    </xf>
    <xf numFmtId="0" fontId="22" fillId="0" borderId="44" xfId="0" applyFont="1" applyBorder="1" applyAlignment="1">
      <alignment horizontal="left" vertical="top" wrapText="1"/>
    </xf>
    <xf numFmtId="0" fontId="12" fillId="4" borderId="24" xfId="0" applyFont="1" applyFill="1" applyBorder="1" applyAlignment="1" applyProtection="1">
      <alignment horizontal="center" vertical="top"/>
      <protection locked="0"/>
    </xf>
    <xf numFmtId="0" fontId="12" fillId="4" borderId="25" xfId="0" applyFont="1" applyFill="1" applyBorder="1" applyAlignment="1" applyProtection="1">
      <alignment horizontal="center" vertical="top"/>
      <protection locked="0"/>
    </xf>
    <xf numFmtId="164" fontId="18" fillId="4" borderId="36" xfId="1" applyNumberFormat="1" applyFont="1" applyFill="1" applyBorder="1" applyAlignment="1">
      <alignment horizontal="center" vertical="top"/>
    </xf>
    <xf numFmtId="0" fontId="19" fillId="0" borderId="37" xfId="0" applyFont="1" applyBorder="1" applyAlignment="1">
      <alignment horizontal="center" vertical="top"/>
    </xf>
    <xf numFmtId="0" fontId="19" fillId="0" borderId="38" xfId="0" applyFont="1" applyBorder="1" applyAlignment="1">
      <alignment horizontal="center" vertical="top"/>
    </xf>
    <xf numFmtId="0" fontId="19" fillId="0" borderId="41" xfId="0" applyFont="1" applyBorder="1" applyAlignment="1">
      <alignment horizontal="center" vertical="top"/>
    </xf>
    <xf numFmtId="0" fontId="11" fillId="6" borderId="37" xfId="0" applyFont="1" applyFill="1" applyBorder="1" applyAlignment="1">
      <alignment horizontal="center" vertical="top"/>
    </xf>
    <xf numFmtId="0" fontId="11" fillId="6" borderId="38" xfId="0" applyFont="1" applyFill="1" applyBorder="1" applyAlignment="1">
      <alignment horizontal="center" vertical="top"/>
    </xf>
    <xf numFmtId="0" fontId="11" fillId="7" borderId="43" xfId="0" applyFont="1" applyFill="1" applyBorder="1" applyAlignment="1">
      <alignment horizontal="centerContinuous" vertical="top"/>
    </xf>
    <xf numFmtId="0" fontId="11" fillId="7" borderId="25" xfId="0" applyFont="1" applyFill="1" applyBorder="1" applyAlignment="1">
      <alignment horizontal="centerContinuous" vertical="top"/>
    </xf>
    <xf numFmtId="44" fontId="11" fillId="6" borderId="38" xfId="0" applyNumberFormat="1" applyFont="1" applyFill="1" applyBorder="1" applyAlignment="1">
      <alignment horizontal="center" vertical="top"/>
    </xf>
    <xf numFmtId="0" fontId="11" fillId="6" borderId="41" xfId="0" applyFont="1" applyFill="1" applyBorder="1" applyAlignment="1">
      <alignment horizontal="center" vertical="top"/>
    </xf>
    <xf numFmtId="0" fontId="22" fillId="0" borderId="38" xfId="0" applyFont="1" applyBorder="1" applyAlignment="1">
      <alignment horizontal="center" vertical="top" wrapText="1"/>
    </xf>
    <xf numFmtId="44" fontId="22" fillId="0" borderId="38" xfId="0" applyNumberFormat="1" applyFont="1" applyBorder="1" applyAlignment="1">
      <alignment vertical="top"/>
    </xf>
    <xf numFmtId="0" fontId="22" fillId="0" borderId="44" xfId="0" applyFont="1" applyBorder="1" applyAlignment="1">
      <alignment horizontal="center" vertical="top" wrapText="1"/>
    </xf>
    <xf numFmtId="0" fontId="11" fillId="7" borderId="45" xfId="0" applyFont="1" applyFill="1" applyBorder="1" applyAlignment="1">
      <alignment horizontal="centerContinuous" vertical="top"/>
    </xf>
    <xf numFmtId="0" fontId="11" fillId="7" borderId="17" xfId="0" applyFont="1" applyFill="1" applyBorder="1" applyAlignment="1">
      <alignment horizontal="centerContinuous" vertical="top"/>
    </xf>
    <xf numFmtId="0" fontId="21" fillId="0" borderId="37" xfId="0" applyFont="1" applyBorder="1" applyAlignment="1" applyProtection="1">
      <alignment horizontal="center" vertical="top"/>
      <protection locked="0"/>
    </xf>
    <xf numFmtId="0" fontId="21" fillId="2" borderId="37" xfId="0" applyFont="1" applyFill="1" applyBorder="1" applyAlignment="1" applyProtection="1">
      <alignment horizontal="center" vertical="top"/>
      <protection locked="0"/>
    </xf>
    <xf numFmtId="0" fontId="24" fillId="2" borderId="38" xfId="0" applyFont="1" applyFill="1" applyBorder="1" applyAlignment="1">
      <alignment horizontal="center" vertical="top" wrapText="1"/>
    </xf>
    <xf numFmtId="44" fontId="22" fillId="2" borderId="38" xfId="0" applyNumberFormat="1" applyFont="1" applyFill="1" applyBorder="1" applyAlignment="1">
      <alignment vertical="top"/>
    </xf>
    <xf numFmtId="0" fontId="22" fillId="2" borderId="38" xfId="0" applyFont="1" applyFill="1" applyBorder="1" applyAlignment="1">
      <alignment horizontal="center" vertical="top"/>
    </xf>
    <xf numFmtId="0" fontId="17" fillId="0" borderId="46" xfId="0" applyFont="1" applyBorder="1" applyAlignment="1" applyProtection="1">
      <alignment horizontal="center" vertical="top"/>
      <protection locked="0"/>
    </xf>
    <xf numFmtId="0" fontId="22" fillId="0" borderId="47" xfId="3" applyFont="1" applyBorder="1" applyAlignment="1">
      <alignment horizontal="center" vertical="top"/>
    </xf>
    <xf numFmtId="0" fontId="24" fillId="0" borderId="48" xfId="0" applyFont="1" applyBorder="1" applyAlignment="1">
      <alignment vertical="top"/>
    </xf>
    <xf numFmtId="44" fontId="22" fillId="0" borderId="47" xfId="4" applyFont="1" applyFill="1" applyBorder="1" applyAlignment="1">
      <alignment horizontal="center" vertical="top"/>
    </xf>
    <xf numFmtId="44" fontId="22" fillId="0" borderId="51" xfId="0" applyNumberFormat="1" applyFont="1" applyBorder="1" applyAlignment="1">
      <alignment vertical="top"/>
    </xf>
    <xf numFmtId="0" fontId="19" fillId="0" borderId="9" xfId="0" applyFont="1" applyBorder="1" applyAlignment="1">
      <alignment horizontal="center" vertical="top"/>
    </xf>
    <xf numFmtId="0" fontId="19" fillId="0" borderId="13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top"/>
    </xf>
    <xf numFmtId="0" fontId="19" fillId="0" borderId="53" xfId="0" applyFont="1" applyBorder="1" applyAlignment="1">
      <alignment horizontal="center" vertical="top"/>
    </xf>
    <xf numFmtId="44" fontId="23" fillId="0" borderId="10" xfId="0" applyNumberFormat="1" applyFont="1" applyBorder="1" applyAlignment="1">
      <alignment horizontal="right" vertical="top"/>
    </xf>
    <xf numFmtId="0" fontId="19" fillId="0" borderId="54" xfId="0" applyFont="1" applyBorder="1" applyAlignment="1">
      <alignment horizontal="center" vertical="top"/>
    </xf>
    <xf numFmtId="44" fontId="22" fillId="2" borderId="41" xfId="0" applyNumberFormat="1" applyFont="1" applyFill="1" applyBorder="1" applyAlignment="1">
      <alignment vertical="top"/>
    </xf>
    <xf numFmtId="0" fontId="18" fillId="0" borderId="49" xfId="3" applyFont="1" applyBorder="1" applyAlignment="1">
      <alignment vertical="top" wrapText="1"/>
    </xf>
    <xf numFmtId="0" fontId="18" fillId="0" borderId="50" xfId="3" applyFont="1" applyBorder="1" applyAlignment="1">
      <alignment vertical="top" wrapText="1"/>
    </xf>
    <xf numFmtId="0" fontId="11" fillId="4" borderId="25" xfId="0" applyFont="1" applyFill="1" applyBorder="1" applyAlignment="1">
      <alignment vertical="top"/>
    </xf>
    <xf numFmtId="0" fontId="11" fillId="4" borderId="25" xfId="0" applyFont="1" applyFill="1" applyBorder="1" applyAlignment="1">
      <alignment horizontal="centerContinuous" vertical="top" wrapText="1"/>
    </xf>
    <xf numFmtId="0" fontId="22" fillId="0" borderId="43" xfId="0" applyFont="1" applyBorder="1" applyAlignment="1">
      <alignment horizontal="left" vertical="top"/>
    </xf>
    <xf numFmtId="0" fontId="21" fillId="0" borderId="42" xfId="0" applyFont="1" applyBorder="1" applyAlignment="1">
      <alignment horizontal="center" vertical="top"/>
    </xf>
    <xf numFmtId="0" fontId="12" fillId="5" borderId="4" xfId="0" applyFont="1" applyFill="1" applyBorder="1" applyAlignment="1" applyProtection="1">
      <alignment horizontal="left"/>
      <protection locked="0"/>
    </xf>
    <xf numFmtId="0" fontId="12" fillId="5" borderId="0" xfId="0" applyFont="1" applyFill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top"/>
    </xf>
    <xf numFmtId="0" fontId="19" fillId="0" borderId="32" xfId="0" applyFont="1" applyBorder="1" applyAlignment="1">
      <alignment horizontal="center" vertical="top"/>
    </xf>
    <xf numFmtId="0" fontId="19" fillId="0" borderId="40" xfId="0" applyFont="1" applyBorder="1" applyAlignment="1">
      <alignment horizontal="center" vertical="top"/>
    </xf>
    <xf numFmtId="0" fontId="12" fillId="0" borderId="27" xfId="0" applyFont="1" applyBorder="1" applyAlignment="1" applyProtection="1">
      <alignment horizontal="left" vertical="center"/>
      <protection locked="0"/>
    </xf>
    <xf numFmtId="0" fontId="12" fillId="0" borderId="25" xfId="0" applyFont="1" applyBorder="1" applyAlignment="1" applyProtection="1">
      <alignment horizontal="left" vertical="center"/>
      <protection locked="0"/>
    </xf>
    <xf numFmtId="0" fontId="12" fillId="0" borderId="26" xfId="0" applyFont="1" applyBorder="1" applyAlignment="1" applyProtection="1">
      <alignment horizontal="left" vertical="center"/>
      <protection locked="0"/>
    </xf>
    <xf numFmtId="0" fontId="14" fillId="0" borderId="24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0" fontId="14" fillId="0" borderId="30" xfId="0" applyFont="1" applyBorder="1" applyAlignment="1">
      <alignment horizontal="left"/>
    </xf>
    <xf numFmtId="0" fontId="15" fillId="0" borderId="27" xfId="2" applyFont="1" applyBorder="1" applyAlignment="1" applyProtection="1">
      <alignment horizontal="left" vertical="center" wrapText="1" readingOrder="1"/>
      <protection locked="0"/>
    </xf>
    <xf numFmtId="0" fontId="15" fillId="0" borderId="26" xfId="2" applyFont="1" applyBorder="1" applyAlignment="1" applyProtection="1">
      <alignment horizontal="left" vertical="center" wrapText="1" readingOrder="1"/>
      <protection locked="0"/>
    </xf>
    <xf numFmtId="0" fontId="14" fillId="0" borderId="24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5" fillId="0" borderId="34" xfId="2" applyFont="1" applyBorder="1" applyAlignment="1">
      <alignment vertical="center"/>
    </xf>
    <xf numFmtId="0" fontId="15" fillId="0" borderId="33" xfId="2" applyFont="1" applyBorder="1" applyAlignment="1">
      <alignment vertical="center"/>
    </xf>
    <xf numFmtId="0" fontId="11" fillId="4" borderId="24" xfId="0" applyFont="1" applyFill="1" applyBorder="1" applyAlignment="1">
      <alignment horizontal="left" vertical="center"/>
    </xf>
    <xf numFmtId="0" fontId="11" fillId="4" borderId="25" xfId="0" applyFont="1" applyFill="1" applyBorder="1" applyAlignment="1">
      <alignment horizontal="left" vertical="center"/>
    </xf>
    <xf numFmtId="0" fontId="11" fillId="4" borderId="26" xfId="0" applyFont="1" applyFill="1" applyBorder="1" applyAlignment="1">
      <alignment horizontal="left" vertical="center"/>
    </xf>
    <xf numFmtId="0" fontId="12" fillId="0" borderId="24" xfId="0" applyFont="1" applyBorder="1" applyAlignment="1" applyProtection="1">
      <alignment horizontal="left" vertical="center"/>
      <protection locked="0"/>
    </xf>
    <xf numFmtId="0" fontId="11" fillId="4" borderId="31" xfId="0" applyFont="1" applyFill="1" applyBorder="1" applyAlignment="1">
      <alignment horizontal="left" vertical="center"/>
    </xf>
    <xf numFmtId="0" fontId="11" fillId="4" borderId="32" xfId="0" applyFont="1" applyFill="1" applyBorder="1" applyAlignment="1">
      <alignment horizontal="left" vertical="center"/>
    </xf>
    <xf numFmtId="0" fontId="11" fillId="4" borderId="33" xfId="0" applyFont="1" applyFill="1" applyBorder="1" applyAlignment="1">
      <alignment horizontal="left" vertical="center"/>
    </xf>
    <xf numFmtId="0" fontId="12" fillId="0" borderId="30" xfId="0" applyFont="1" applyBorder="1" applyAlignment="1" applyProtection="1">
      <alignment horizontal="left" vertical="center"/>
      <protection locked="0"/>
    </xf>
    <xf numFmtId="0" fontId="12" fillId="0" borderId="24" xfId="0" applyFont="1" applyBorder="1" applyAlignment="1" applyProtection="1">
      <alignment horizontal="left" vertical="center" wrapText="1"/>
      <protection locked="0"/>
    </xf>
    <xf numFmtId="0" fontId="12" fillId="0" borderId="25" xfId="0" applyFont="1" applyBorder="1" applyAlignment="1" applyProtection="1">
      <alignment horizontal="left" vertical="center" wrapText="1"/>
      <protection locked="0"/>
    </xf>
    <xf numFmtId="0" fontId="12" fillId="0" borderId="27" xfId="0" applyFont="1" applyBorder="1" applyAlignment="1" applyProtection="1">
      <alignment horizontal="left" vertical="center" wrapText="1"/>
      <protection locked="0"/>
    </xf>
    <xf numFmtId="0" fontId="12" fillId="0" borderId="26" xfId="0" applyFont="1" applyBorder="1" applyAlignment="1" applyProtection="1">
      <alignment horizontal="left" vertical="center" wrapText="1"/>
      <protection locked="0"/>
    </xf>
    <xf numFmtId="0" fontId="11" fillId="4" borderId="16" xfId="0" applyFont="1" applyFill="1" applyBorder="1" applyAlignment="1">
      <alignment horizontal="left" vertical="center"/>
    </xf>
    <xf numFmtId="0" fontId="11" fillId="4" borderId="17" xfId="0" applyFont="1" applyFill="1" applyBorder="1" applyAlignment="1">
      <alignment horizontal="left" vertical="center"/>
    </xf>
    <xf numFmtId="0" fontId="11" fillId="4" borderId="2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7" fillId="0" borderId="10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8" fillId="0" borderId="16" xfId="2" applyFont="1" applyBorder="1" applyAlignment="1">
      <alignment vertical="center"/>
    </xf>
    <xf numFmtId="0" fontId="8" fillId="0" borderId="17" xfId="2" applyFont="1" applyBorder="1" applyAlignment="1">
      <alignment vertical="center"/>
    </xf>
    <xf numFmtId="0" fontId="8" fillId="0" borderId="18" xfId="2" applyFont="1" applyBorder="1" applyAlignment="1">
      <alignment vertical="center"/>
    </xf>
    <xf numFmtId="0" fontId="8" fillId="2" borderId="17" xfId="2" applyFont="1" applyFill="1" applyBorder="1" applyAlignment="1">
      <alignment horizontal="right" vertical="center" shrinkToFit="1"/>
    </xf>
    <xf numFmtId="0" fontId="8" fillId="2" borderId="20" xfId="2" applyFont="1" applyFill="1" applyBorder="1" applyAlignment="1">
      <alignment horizontal="right" vertical="center" shrinkToFit="1"/>
    </xf>
    <xf numFmtId="0" fontId="10" fillId="3" borderId="21" xfId="0" applyFont="1" applyFill="1" applyBorder="1" applyAlignment="1">
      <alignment horizontal="center" vertical="center" readingOrder="1"/>
    </xf>
    <xf numFmtId="0" fontId="10" fillId="3" borderId="22" xfId="0" applyFont="1" applyFill="1" applyBorder="1" applyAlignment="1">
      <alignment horizontal="center" vertical="center" readingOrder="1"/>
    </xf>
    <xf numFmtId="0" fontId="10" fillId="3" borderId="23" xfId="0" applyFont="1" applyFill="1" applyBorder="1" applyAlignment="1">
      <alignment horizontal="center" vertical="center" readingOrder="1"/>
    </xf>
    <xf numFmtId="0" fontId="22" fillId="0" borderId="25" xfId="0" applyFont="1" applyBorder="1" applyAlignment="1">
      <alignment horizontal="right" vertical="top"/>
    </xf>
  </cellXfs>
  <cellStyles count="6">
    <cellStyle name="Currency" xfId="1" builtinId="4"/>
    <cellStyle name="Currency 12" xfId="4" xr:uid="{8FBB797C-107C-4BC0-909D-FA7BB4C33FF5}"/>
    <cellStyle name="Hyperlink" xfId="2" builtinId="8"/>
    <cellStyle name="Normal" xfId="0" builtinId="0"/>
    <cellStyle name="Normal 2" xfId="3" xr:uid="{3086545E-F83F-45F5-8CC5-89D1362DD8A1}"/>
    <cellStyle name="Normal 88" xfId="5" xr:uid="{83A61997-510C-4C59-9C74-4F41E04C8E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1</xdr:row>
      <xdr:rowOff>99060</xdr:rowOff>
    </xdr:from>
    <xdr:to>
      <xdr:col>3</xdr:col>
      <xdr:colOff>331470</xdr:colOff>
      <xdr:row>6</xdr:row>
      <xdr:rowOff>67945</xdr:rowOff>
    </xdr:to>
    <xdr:pic>
      <xdr:nvPicPr>
        <xdr:cNvPr id="2" name="Picture 1" descr="Logo, company name&#10;&#10;Description automatically generated">
          <a:extLst>
            <a:ext uri="{FF2B5EF4-FFF2-40B4-BE49-F238E27FC236}">
              <a16:creationId xmlns:a16="http://schemas.microsoft.com/office/drawing/2014/main" id="{0A951941-448C-471E-BA2B-D22CF0E88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" y="184785"/>
          <a:ext cx="1874520" cy="917575"/>
        </a:xfrm>
        <a:prstGeom prst="rect">
          <a:avLst/>
        </a:prstGeom>
      </xdr:spPr>
    </xdr:pic>
    <xdr:clientData/>
  </xdr:twoCellAnchor>
  <xdr:twoCellAnchor editAs="oneCell">
    <xdr:from>
      <xdr:col>5</xdr:col>
      <xdr:colOff>297180</xdr:colOff>
      <xdr:row>1</xdr:row>
      <xdr:rowOff>63548</xdr:rowOff>
    </xdr:from>
    <xdr:to>
      <xdr:col>7</xdr:col>
      <xdr:colOff>861060</xdr:colOff>
      <xdr:row>5</xdr:row>
      <xdr:rowOff>179778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22F3E3-9557-4574-B46E-7E02FEB7D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7805" y="149273"/>
          <a:ext cx="2051685" cy="872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99060</xdr:colOff>
      <xdr:row>1</xdr:row>
      <xdr:rowOff>99060</xdr:rowOff>
    </xdr:from>
    <xdr:to>
      <xdr:col>3</xdr:col>
      <xdr:colOff>331470</xdr:colOff>
      <xdr:row>6</xdr:row>
      <xdr:rowOff>24130</xdr:rowOff>
    </xdr:to>
    <xdr:pic>
      <xdr:nvPicPr>
        <xdr:cNvPr id="4" name="Picture 3" descr="Logo, company name&#10;&#10;Description automatically generated">
          <a:extLst>
            <a:ext uri="{FF2B5EF4-FFF2-40B4-BE49-F238E27FC236}">
              <a16:creationId xmlns:a16="http://schemas.microsoft.com/office/drawing/2014/main" id="{CCD73C7A-F75A-4783-8D9F-BDA3956A2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" y="184785"/>
          <a:ext cx="1874520" cy="917575"/>
        </a:xfrm>
        <a:prstGeom prst="rect">
          <a:avLst/>
        </a:prstGeom>
      </xdr:spPr>
    </xdr:pic>
    <xdr:clientData/>
  </xdr:twoCellAnchor>
  <xdr:twoCellAnchor editAs="oneCell">
    <xdr:from>
      <xdr:col>5</xdr:col>
      <xdr:colOff>297180</xdr:colOff>
      <xdr:row>1</xdr:row>
      <xdr:rowOff>63548</xdr:rowOff>
    </xdr:from>
    <xdr:to>
      <xdr:col>7</xdr:col>
      <xdr:colOff>861060</xdr:colOff>
      <xdr:row>5</xdr:row>
      <xdr:rowOff>179778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2C27696-80FB-4958-9A20-0CD5ECA53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7805" y="149273"/>
          <a:ext cx="2051685" cy="872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upplies@goengineer.com" TargetMode="External"/><Relationship Id="rId7" Type="http://schemas.openxmlformats.org/officeDocument/2006/relationships/hyperlink" Target="mailto:supplies@goengineer.com" TargetMode="External"/><Relationship Id="rId2" Type="http://schemas.openxmlformats.org/officeDocument/2006/relationships/hyperlink" Target="http://www.stratasys.com/customer-support/recycling-center" TargetMode="External"/><Relationship Id="rId1" Type="http://schemas.openxmlformats.org/officeDocument/2006/relationships/hyperlink" Target="http://www.stratasys.com/materials/material-safety-data-sheets/polyjet" TargetMode="External"/><Relationship Id="rId6" Type="http://schemas.openxmlformats.org/officeDocument/2006/relationships/hyperlink" Target="https://store.goengineer.com/" TargetMode="External"/><Relationship Id="rId5" Type="http://schemas.openxmlformats.org/officeDocument/2006/relationships/hyperlink" Target="https://store.goengineer.com/" TargetMode="External"/><Relationship Id="rId4" Type="http://schemas.openxmlformats.org/officeDocument/2006/relationships/hyperlink" Target="https://store.goengineer.com/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A81AB-36E5-46F0-B0B0-C6214F7CABA1}">
  <sheetPr>
    <pageSetUpPr fitToPage="1"/>
  </sheetPr>
  <dimension ref="A1:H71"/>
  <sheetViews>
    <sheetView tabSelected="1" zoomScale="85" zoomScaleNormal="85" workbookViewId="0">
      <selection activeCell="E76" sqref="E76"/>
    </sheetView>
  </sheetViews>
  <sheetFormatPr defaultRowHeight="15" x14ac:dyDescent="0.25"/>
  <cols>
    <col min="1" max="1" width="1.28515625" customWidth="1"/>
    <col min="2" max="2" width="7" customWidth="1"/>
    <col min="3" max="3" width="17.7109375" customWidth="1"/>
    <col min="4" max="4" width="61.7109375" customWidth="1"/>
    <col min="5" max="5" width="44.42578125" customWidth="1"/>
    <col min="6" max="6" width="7" customWidth="1"/>
    <col min="7" max="7" width="15.42578125" customWidth="1"/>
    <col min="8" max="8" width="20" customWidth="1"/>
  </cols>
  <sheetData>
    <row r="1" spans="1:8" ht="15.75" thickBot="1" x14ac:dyDescent="0.3">
      <c r="A1" s="1"/>
      <c r="B1" s="1"/>
      <c r="C1" s="2"/>
      <c r="D1" s="1"/>
      <c r="E1" s="1"/>
      <c r="F1" s="1"/>
      <c r="G1" s="1"/>
      <c r="H1" s="1"/>
    </row>
    <row r="2" spans="1:8" x14ac:dyDescent="0.25">
      <c r="A2" s="1"/>
      <c r="B2" s="114"/>
      <c r="C2" s="115"/>
      <c r="D2" s="115"/>
      <c r="E2" s="115"/>
      <c r="F2" s="115"/>
      <c r="G2" s="115"/>
      <c r="H2" s="116"/>
    </row>
    <row r="3" spans="1:8" x14ac:dyDescent="0.25">
      <c r="A3" s="1"/>
      <c r="B3" s="117"/>
      <c r="C3" s="118"/>
      <c r="D3" s="118"/>
      <c r="E3" s="118"/>
      <c r="F3" s="118"/>
      <c r="G3" s="118"/>
      <c r="H3" s="119"/>
    </row>
    <row r="4" spans="1:8" x14ac:dyDescent="0.25">
      <c r="A4" s="1"/>
      <c r="B4" s="117"/>
      <c r="C4" s="118"/>
      <c r="D4" s="118"/>
      <c r="E4" s="118"/>
      <c r="F4" s="118"/>
      <c r="G4" s="118"/>
      <c r="H4" s="119"/>
    </row>
    <row r="5" spans="1:8" x14ac:dyDescent="0.25">
      <c r="A5" s="1"/>
      <c r="B5" s="120"/>
      <c r="C5" s="121"/>
      <c r="D5" s="118"/>
      <c r="E5" s="121"/>
      <c r="F5" s="121"/>
      <c r="G5" s="121"/>
      <c r="H5" s="122"/>
    </row>
    <row r="6" spans="1:8" ht="18.75" x14ac:dyDescent="0.3">
      <c r="A6" s="1"/>
      <c r="B6" s="3"/>
      <c r="C6" s="4"/>
      <c r="D6" s="4"/>
      <c r="E6" s="4"/>
      <c r="F6" s="4"/>
      <c r="G6" s="4"/>
      <c r="H6" s="5"/>
    </row>
    <row r="7" spans="1:8" ht="21" x14ac:dyDescent="0.35">
      <c r="A7" s="1"/>
      <c r="B7" s="6" t="s">
        <v>0</v>
      </c>
      <c r="C7" s="7"/>
      <c r="D7" s="8" t="s">
        <v>1</v>
      </c>
      <c r="E7" s="9"/>
      <c r="F7" s="10"/>
      <c r="G7" s="123" t="s">
        <v>2</v>
      </c>
      <c r="H7" s="124"/>
    </row>
    <row r="8" spans="1:8" ht="19.5" x14ac:dyDescent="0.3">
      <c r="A8" s="1"/>
      <c r="B8" s="11" t="s">
        <v>3</v>
      </c>
      <c r="C8" s="12"/>
      <c r="D8" s="13"/>
      <c r="E8" s="14"/>
      <c r="F8" s="15"/>
      <c r="G8" s="16"/>
      <c r="H8" s="17" t="s">
        <v>4</v>
      </c>
    </row>
    <row r="9" spans="1:8" ht="19.5" x14ac:dyDescent="0.3">
      <c r="A9" s="1"/>
      <c r="B9" s="18" t="s">
        <v>5</v>
      </c>
      <c r="C9" s="19"/>
      <c r="D9" s="20"/>
      <c r="E9" s="20"/>
      <c r="F9" s="20"/>
      <c r="G9" s="20"/>
      <c r="H9" s="21" t="s">
        <v>6</v>
      </c>
    </row>
    <row r="10" spans="1:8" ht="18" x14ac:dyDescent="0.25">
      <c r="A10" s="1"/>
      <c r="B10" s="125" t="s">
        <v>7</v>
      </c>
      <c r="C10" s="126"/>
      <c r="D10" s="127"/>
      <c r="E10" s="22"/>
      <c r="F10" s="23"/>
      <c r="G10" s="128" t="s">
        <v>8</v>
      </c>
      <c r="H10" s="129"/>
    </row>
    <row r="11" spans="1:8" ht="19.5" thickBot="1" x14ac:dyDescent="0.3">
      <c r="A11" s="1"/>
      <c r="B11" s="130" t="s">
        <v>41</v>
      </c>
      <c r="C11" s="131"/>
      <c r="D11" s="131"/>
      <c r="E11" s="131"/>
      <c r="F11" s="131"/>
      <c r="G11" s="131"/>
      <c r="H11" s="132"/>
    </row>
    <row r="12" spans="1:8" ht="19.5" thickTop="1" x14ac:dyDescent="0.25">
      <c r="A12" s="1"/>
      <c r="B12" s="99" t="s">
        <v>9</v>
      </c>
      <c r="C12" s="100"/>
      <c r="D12" s="100"/>
      <c r="E12" s="100"/>
      <c r="F12" s="100"/>
      <c r="G12" s="100"/>
      <c r="H12" s="101"/>
    </row>
    <row r="13" spans="1:8" ht="18.75" x14ac:dyDescent="0.25">
      <c r="A13" s="1"/>
      <c r="B13" s="107"/>
      <c r="C13" s="108"/>
      <c r="D13" s="108"/>
      <c r="E13" s="109" t="s">
        <v>10</v>
      </c>
      <c r="F13" s="108"/>
      <c r="G13" s="108"/>
      <c r="H13" s="110"/>
    </row>
    <row r="14" spans="1:8" ht="18.75" x14ac:dyDescent="0.25">
      <c r="A14" s="1"/>
      <c r="B14" s="107" t="s">
        <v>11</v>
      </c>
      <c r="C14" s="108"/>
      <c r="D14" s="108"/>
      <c r="E14" s="24" t="s">
        <v>12</v>
      </c>
      <c r="F14" s="109" t="s">
        <v>13</v>
      </c>
      <c r="G14" s="108"/>
      <c r="H14" s="25" t="s">
        <v>14</v>
      </c>
    </row>
    <row r="15" spans="1:8" ht="18.75" x14ac:dyDescent="0.25">
      <c r="A15" s="1"/>
      <c r="B15" s="111" t="s">
        <v>15</v>
      </c>
      <c r="C15" s="112"/>
      <c r="D15" s="112"/>
      <c r="E15" s="112"/>
      <c r="F15" s="112"/>
      <c r="G15" s="112"/>
      <c r="H15" s="113"/>
    </row>
    <row r="16" spans="1:8" ht="18.75" x14ac:dyDescent="0.25">
      <c r="A16" s="26"/>
      <c r="B16" s="102" t="s">
        <v>16</v>
      </c>
      <c r="C16" s="87"/>
      <c r="D16" s="87"/>
      <c r="E16" s="86" t="s">
        <v>17</v>
      </c>
      <c r="F16" s="87"/>
      <c r="G16" s="87"/>
      <c r="H16" s="88"/>
    </row>
    <row r="17" spans="1:8" ht="18.75" x14ac:dyDescent="0.25">
      <c r="A17" s="26"/>
      <c r="B17" s="102" t="s">
        <v>18</v>
      </c>
      <c r="C17" s="87"/>
      <c r="D17" s="87"/>
      <c r="E17" s="27" t="s">
        <v>12</v>
      </c>
      <c r="F17" s="86" t="s">
        <v>13</v>
      </c>
      <c r="G17" s="106"/>
      <c r="H17" s="28" t="s">
        <v>14</v>
      </c>
    </row>
    <row r="18" spans="1:8" ht="18.75" x14ac:dyDescent="0.25">
      <c r="A18" s="26"/>
      <c r="B18" s="102" t="s">
        <v>19</v>
      </c>
      <c r="C18" s="87"/>
      <c r="D18" s="87"/>
      <c r="E18" s="86" t="s">
        <v>20</v>
      </c>
      <c r="F18" s="87"/>
      <c r="G18" s="87"/>
      <c r="H18" s="88"/>
    </row>
    <row r="19" spans="1:8" ht="18.75" x14ac:dyDescent="0.25">
      <c r="A19" s="1"/>
      <c r="B19" s="99" t="s">
        <v>21</v>
      </c>
      <c r="C19" s="100"/>
      <c r="D19" s="100"/>
      <c r="E19" s="100"/>
      <c r="F19" s="100"/>
      <c r="G19" s="100"/>
      <c r="H19" s="101"/>
    </row>
    <row r="20" spans="1:8" ht="18.75" x14ac:dyDescent="0.25">
      <c r="A20" s="1"/>
      <c r="B20" s="102"/>
      <c r="C20" s="87"/>
      <c r="D20" s="87"/>
      <c r="E20" s="87"/>
      <c r="F20" s="87"/>
      <c r="G20" s="87"/>
      <c r="H20" s="88"/>
    </row>
    <row r="21" spans="1:8" ht="18.75" x14ac:dyDescent="0.25">
      <c r="A21" s="1"/>
      <c r="B21" s="99" t="s">
        <v>22</v>
      </c>
      <c r="C21" s="100"/>
      <c r="D21" s="100"/>
      <c r="E21" s="100"/>
      <c r="F21" s="100"/>
      <c r="G21" s="100"/>
      <c r="H21" s="101"/>
    </row>
    <row r="22" spans="1:8" ht="18.75" x14ac:dyDescent="0.25">
      <c r="A22" s="1"/>
      <c r="B22" s="102" t="s">
        <v>23</v>
      </c>
      <c r="C22" s="87"/>
      <c r="D22" s="87"/>
      <c r="E22" s="87"/>
      <c r="F22" s="87"/>
      <c r="G22" s="87"/>
      <c r="H22" s="88"/>
    </row>
    <row r="23" spans="1:8" ht="18.75" x14ac:dyDescent="0.25">
      <c r="A23" s="1"/>
      <c r="B23" s="103" t="s">
        <v>24</v>
      </c>
      <c r="C23" s="104"/>
      <c r="D23" s="104"/>
      <c r="E23" s="104"/>
      <c r="F23" s="104"/>
      <c r="G23" s="104"/>
      <c r="H23" s="105"/>
    </row>
    <row r="24" spans="1:8" ht="17.25" x14ac:dyDescent="0.3">
      <c r="A24" s="1"/>
      <c r="B24" s="89" t="s">
        <v>25</v>
      </c>
      <c r="C24" s="90"/>
      <c r="D24" s="90"/>
      <c r="E24" s="90"/>
      <c r="F24" s="91"/>
      <c r="G24" s="92" t="s">
        <v>26</v>
      </c>
      <c r="H24" s="93"/>
    </row>
    <row r="25" spans="1:8" ht="17.25" x14ac:dyDescent="0.25">
      <c r="A25" s="1"/>
      <c r="B25" s="94" t="s">
        <v>27</v>
      </c>
      <c r="C25" s="95"/>
      <c r="D25" s="95"/>
      <c r="E25" s="95"/>
      <c r="F25" s="96"/>
      <c r="G25" s="97" t="s">
        <v>28</v>
      </c>
      <c r="H25" s="98"/>
    </row>
    <row r="26" spans="1:8" ht="18.75" x14ac:dyDescent="0.3">
      <c r="A26" s="1"/>
      <c r="B26" s="81"/>
      <c r="C26" s="82"/>
      <c r="D26" s="82"/>
      <c r="E26" s="82"/>
      <c r="F26" s="82"/>
      <c r="G26" s="82"/>
      <c r="H26" s="31" t="s">
        <v>29</v>
      </c>
    </row>
    <row r="27" spans="1:8" ht="18.75" x14ac:dyDescent="0.3">
      <c r="A27" s="1"/>
      <c r="B27" s="29"/>
      <c r="C27" s="30"/>
      <c r="D27" s="32" t="s">
        <v>30</v>
      </c>
      <c r="E27" s="30"/>
      <c r="F27" s="30"/>
      <c r="G27" s="30"/>
      <c r="H27" s="33">
        <f>SUM(H29:H71)</f>
        <v>0</v>
      </c>
    </row>
    <row r="28" spans="1:8" ht="19.5" thickBot="1" x14ac:dyDescent="0.3">
      <c r="A28" s="1"/>
      <c r="B28" s="41"/>
      <c r="C28" s="42"/>
      <c r="D28" s="78" t="s">
        <v>38</v>
      </c>
      <c r="E28" s="78"/>
      <c r="F28" s="78"/>
      <c r="G28" s="77"/>
      <c r="H28" s="43"/>
    </row>
    <row r="29" spans="1:8" ht="18.75" x14ac:dyDescent="0.25">
      <c r="A29" s="1"/>
      <c r="B29" s="44" t="s">
        <v>31</v>
      </c>
      <c r="C29" s="45" t="s">
        <v>32</v>
      </c>
      <c r="D29" s="83" t="s">
        <v>33</v>
      </c>
      <c r="E29" s="84"/>
      <c r="F29" s="85"/>
      <c r="G29" s="45" t="s">
        <v>34</v>
      </c>
      <c r="H29" s="46" t="s">
        <v>35</v>
      </c>
    </row>
    <row r="30" spans="1:8" ht="18.75" x14ac:dyDescent="0.25">
      <c r="A30" s="1"/>
      <c r="B30" s="47"/>
      <c r="C30" s="48"/>
      <c r="D30" s="49" t="s">
        <v>40</v>
      </c>
      <c r="E30" s="50"/>
      <c r="F30" s="50"/>
      <c r="G30" s="51"/>
      <c r="H30" s="52"/>
    </row>
    <row r="31" spans="1:8" ht="18.75" x14ac:dyDescent="0.25">
      <c r="A31" s="1"/>
      <c r="B31" s="80"/>
      <c r="C31" s="53" t="s">
        <v>39</v>
      </c>
      <c r="D31" s="79" t="s">
        <v>58</v>
      </c>
      <c r="E31" s="38"/>
      <c r="F31" s="133" t="s">
        <v>37</v>
      </c>
      <c r="G31" s="54">
        <v>191</v>
      </c>
      <c r="H31" s="74">
        <f t="shared" ref="H31:H47" si="0">SUM(B31*G31)</f>
        <v>0</v>
      </c>
    </row>
    <row r="32" spans="1:8" ht="18.75" x14ac:dyDescent="0.25">
      <c r="A32" s="1"/>
      <c r="B32" s="80"/>
      <c r="C32" s="53" t="s">
        <v>36</v>
      </c>
      <c r="D32" s="79" t="s">
        <v>59</v>
      </c>
      <c r="E32" s="38"/>
      <c r="F32" s="133" t="s">
        <v>37</v>
      </c>
      <c r="G32" s="54">
        <v>191</v>
      </c>
      <c r="H32" s="74">
        <f t="shared" si="0"/>
        <v>0</v>
      </c>
    </row>
    <row r="33" spans="1:8" ht="18.75" customHeight="1" x14ac:dyDescent="0.25">
      <c r="A33" s="1"/>
      <c r="B33" s="80"/>
      <c r="C33" s="53" t="s">
        <v>42</v>
      </c>
      <c r="D33" s="79" t="s">
        <v>43</v>
      </c>
      <c r="E33" s="39"/>
      <c r="F33" s="40"/>
      <c r="G33" s="54">
        <v>34</v>
      </c>
      <c r="H33" s="74">
        <f t="shared" si="0"/>
        <v>0</v>
      </c>
    </row>
    <row r="34" spans="1:8" ht="18.75" x14ac:dyDescent="0.25">
      <c r="A34" s="1"/>
      <c r="B34" s="47"/>
      <c r="C34" s="48"/>
      <c r="D34" s="49" t="s">
        <v>44</v>
      </c>
      <c r="E34" s="50"/>
      <c r="F34" s="50"/>
      <c r="G34" s="51"/>
      <c r="H34" s="52"/>
    </row>
    <row r="35" spans="1:8" ht="18.75" customHeight="1" x14ac:dyDescent="0.25">
      <c r="A35" s="1"/>
      <c r="B35" s="80"/>
      <c r="C35" s="53" t="s">
        <v>46</v>
      </c>
      <c r="D35" s="79" t="s">
        <v>60</v>
      </c>
      <c r="E35" s="36"/>
      <c r="F35" s="37"/>
      <c r="G35" s="54">
        <v>1768</v>
      </c>
      <c r="H35" s="74">
        <f t="shared" si="0"/>
        <v>0</v>
      </c>
    </row>
    <row r="36" spans="1:8" ht="18.75" x14ac:dyDescent="0.25">
      <c r="A36" s="1"/>
      <c r="B36" s="80"/>
      <c r="C36" s="53" t="s">
        <v>47</v>
      </c>
      <c r="D36" s="79" t="s">
        <v>61</v>
      </c>
      <c r="E36" s="36"/>
      <c r="F36" s="37"/>
      <c r="G36" s="54">
        <v>3108</v>
      </c>
      <c r="H36" s="74">
        <f t="shared" ref="H36:H40" si="1">SUM(B36*G36)</f>
        <v>0</v>
      </c>
    </row>
    <row r="37" spans="1:8" ht="18.75" x14ac:dyDescent="0.25">
      <c r="A37" s="1"/>
      <c r="B37" s="80"/>
      <c r="C37" s="53" t="s">
        <v>48</v>
      </c>
      <c r="D37" s="79" t="s">
        <v>62</v>
      </c>
      <c r="E37" s="36"/>
      <c r="F37" s="37"/>
      <c r="G37" s="54">
        <v>2046</v>
      </c>
      <c r="H37" s="74">
        <f t="shared" si="1"/>
        <v>0</v>
      </c>
    </row>
    <row r="38" spans="1:8" ht="18.75" x14ac:dyDescent="0.25">
      <c r="A38" s="1"/>
      <c r="B38" s="80"/>
      <c r="C38" s="53" t="s">
        <v>49</v>
      </c>
      <c r="D38" s="79" t="s">
        <v>63</v>
      </c>
      <c r="E38" s="36"/>
      <c r="F38" s="37"/>
      <c r="G38" s="54">
        <v>1969</v>
      </c>
      <c r="H38" s="74">
        <f t="shared" si="1"/>
        <v>0</v>
      </c>
    </row>
    <row r="39" spans="1:8" ht="18.75" x14ac:dyDescent="0.25">
      <c r="A39" s="1"/>
      <c r="B39" s="80"/>
      <c r="C39" s="53" t="s">
        <v>50</v>
      </c>
      <c r="D39" s="79" t="s">
        <v>64</v>
      </c>
      <c r="E39" s="36"/>
      <c r="F39" s="37"/>
      <c r="G39" s="54">
        <v>2046</v>
      </c>
      <c r="H39" s="74">
        <f t="shared" si="1"/>
        <v>0</v>
      </c>
    </row>
    <row r="40" spans="1:8" ht="18.75" x14ac:dyDescent="0.25">
      <c r="A40" s="1"/>
      <c r="B40" s="80"/>
      <c r="C40" s="53" t="s">
        <v>51</v>
      </c>
      <c r="D40" s="79" t="s">
        <v>65</v>
      </c>
      <c r="E40" s="36"/>
      <c r="F40" s="37"/>
      <c r="G40" s="54">
        <v>3108</v>
      </c>
      <c r="H40" s="74">
        <f t="shared" si="1"/>
        <v>0</v>
      </c>
    </row>
    <row r="41" spans="1:8" ht="18.75" x14ac:dyDescent="0.25">
      <c r="A41" s="1"/>
      <c r="B41" s="80"/>
      <c r="C41" s="53" t="s">
        <v>52</v>
      </c>
      <c r="D41" s="79" t="s">
        <v>66</v>
      </c>
      <c r="E41" s="36"/>
      <c r="F41" s="37"/>
      <c r="G41" s="54">
        <v>2070</v>
      </c>
      <c r="H41" s="74">
        <f t="shared" si="0"/>
        <v>0</v>
      </c>
    </row>
    <row r="42" spans="1:8" ht="18.75" customHeight="1" x14ac:dyDescent="0.25">
      <c r="A42" s="1"/>
      <c r="B42" s="80"/>
      <c r="C42" s="53" t="s">
        <v>53</v>
      </c>
      <c r="D42" s="79" t="s">
        <v>67</v>
      </c>
      <c r="E42" s="36"/>
      <c r="F42" s="37"/>
      <c r="G42" s="54">
        <v>3108</v>
      </c>
      <c r="H42" s="74">
        <f t="shared" si="0"/>
        <v>0</v>
      </c>
    </row>
    <row r="43" spans="1:8" ht="18.75" x14ac:dyDescent="0.25">
      <c r="A43" s="1"/>
      <c r="B43" s="80"/>
      <c r="C43" s="53" t="s">
        <v>54</v>
      </c>
      <c r="D43" s="79" t="s">
        <v>68</v>
      </c>
      <c r="E43" s="38"/>
      <c r="F43" s="37"/>
      <c r="G43" s="54">
        <v>5406</v>
      </c>
      <c r="H43" s="74">
        <f t="shared" si="0"/>
        <v>0</v>
      </c>
    </row>
    <row r="44" spans="1:8" ht="18" customHeight="1" x14ac:dyDescent="0.25">
      <c r="A44" s="1"/>
      <c r="B44" s="47"/>
      <c r="C44" s="48"/>
      <c r="D44" s="49" t="s">
        <v>45</v>
      </c>
      <c r="E44" s="50"/>
      <c r="F44" s="50"/>
      <c r="G44" s="51"/>
      <c r="H44" s="52"/>
    </row>
    <row r="45" spans="1:8" ht="18" customHeight="1" x14ac:dyDescent="0.25">
      <c r="A45" s="1"/>
      <c r="B45" s="80"/>
      <c r="C45" s="53" t="s">
        <v>55</v>
      </c>
      <c r="D45" s="79" t="s">
        <v>69</v>
      </c>
      <c r="E45" s="38"/>
      <c r="F45" s="55"/>
      <c r="G45" s="54">
        <v>216</v>
      </c>
      <c r="H45" s="74">
        <f t="shared" si="0"/>
        <v>0</v>
      </c>
    </row>
    <row r="46" spans="1:8" ht="18.75" customHeight="1" x14ac:dyDescent="0.25">
      <c r="A46" s="1"/>
      <c r="B46" s="80"/>
      <c r="C46" s="53" t="s">
        <v>56</v>
      </c>
      <c r="D46" s="79" t="s">
        <v>70</v>
      </c>
      <c r="E46" s="36"/>
      <c r="F46" s="37"/>
      <c r="G46" s="54">
        <v>468</v>
      </c>
      <c r="H46" s="74">
        <f t="shared" ref="H46" si="2">SUM(B46*G46)</f>
        <v>0</v>
      </c>
    </row>
    <row r="47" spans="1:8" ht="18.75" customHeight="1" x14ac:dyDescent="0.25">
      <c r="A47" s="1"/>
      <c r="B47" s="80"/>
      <c r="C47" s="53" t="s">
        <v>57</v>
      </c>
      <c r="D47" s="79" t="s">
        <v>71</v>
      </c>
      <c r="E47" s="38"/>
      <c r="F47" s="55"/>
      <c r="G47" s="54">
        <v>616</v>
      </c>
      <c r="H47" s="74">
        <f t="shared" si="0"/>
        <v>0</v>
      </c>
    </row>
    <row r="48" spans="1:8" ht="18.75" x14ac:dyDescent="0.25">
      <c r="A48" s="1"/>
      <c r="B48" s="47"/>
      <c r="C48" s="48"/>
      <c r="D48" s="56" t="s">
        <v>72</v>
      </c>
      <c r="E48" s="57"/>
      <c r="F48" s="57"/>
      <c r="G48" s="51"/>
      <c r="H48" s="52"/>
    </row>
    <row r="49" spans="1:8" ht="18.75" x14ac:dyDescent="0.25">
      <c r="A49" s="1"/>
      <c r="B49" s="58"/>
      <c r="C49" s="53" t="s">
        <v>73</v>
      </c>
      <c r="D49" s="79" t="s">
        <v>88</v>
      </c>
      <c r="E49" s="39"/>
      <c r="F49" s="40"/>
      <c r="G49" s="54">
        <v>896</v>
      </c>
      <c r="H49" s="74">
        <f t="shared" ref="H49:H68" si="3">SUM(B49*G49)</f>
        <v>0</v>
      </c>
    </row>
    <row r="50" spans="1:8" ht="18.75" x14ac:dyDescent="0.25">
      <c r="A50" s="1"/>
      <c r="B50" s="58"/>
      <c r="C50" s="53" t="s">
        <v>74</v>
      </c>
      <c r="D50" s="79" t="s">
        <v>89</v>
      </c>
      <c r="E50" s="39"/>
      <c r="F50" s="40"/>
      <c r="G50" s="54">
        <v>896</v>
      </c>
      <c r="H50" s="74">
        <f t="shared" si="3"/>
        <v>0</v>
      </c>
    </row>
    <row r="51" spans="1:8" ht="18.75" x14ac:dyDescent="0.25">
      <c r="A51" s="1"/>
      <c r="B51" s="58"/>
      <c r="C51" s="53" t="s">
        <v>75</v>
      </c>
      <c r="D51" s="79" t="s">
        <v>90</v>
      </c>
      <c r="E51" s="39"/>
      <c r="F51" s="40"/>
      <c r="G51" s="54">
        <v>896</v>
      </c>
      <c r="H51" s="74">
        <f t="shared" si="3"/>
        <v>0</v>
      </c>
    </row>
    <row r="52" spans="1:8" ht="18.75" x14ac:dyDescent="0.25">
      <c r="A52" s="1"/>
      <c r="B52" s="58"/>
      <c r="C52" s="53" t="s">
        <v>76</v>
      </c>
      <c r="D52" s="79" t="s">
        <v>91</v>
      </c>
      <c r="E52" s="39"/>
      <c r="F52" s="40"/>
      <c r="G52" s="54">
        <v>896</v>
      </c>
      <c r="H52" s="74">
        <f t="shared" si="3"/>
        <v>0</v>
      </c>
    </row>
    <row r="53" spans="1:8" ht="18.75" x14ac:dyDescent="0.25">
      <c r="A53" s="1"/>
      <c r="B53" s="59"/>
      <c r="C53" s="60" t="s">
        <v>77</v>
      </c>
      <c r="D53" s="79" t="s">
        <v>92</v>
      </c>
      <c r="E53" s="39"/>
      <c r="F53" s="40"/>
      <c r="G53" s="61">
        <v>896</v>
      </c>
      <c r="H53" s="74">
        <f t="shared" si="3"/>
        <v>0</v>
      </c>
    </row>
    <row r="54" spans="1:8" ht="18.75" x14ac:dyDescent="0.25">
      <c r="A54" s="1"/>
      <c r="B54" s="59"/>
      <c r="C54" s="62" t="s">
        <v>78</v>
      </c>
      <c r="D54" s="79" t="s">
        <v>93</v>
      </c>
      <c r="E54" s="39"/>
      <c r="F54" s="40"/>
      <c r="G54" s="61">
        <v>1031</v>
      </c>
      <c r="H54" s="74">
        <f t="shared" si="3"/>
        <v>0</v>
      </c>
    </row>
    <row r="55" spans="1:8" ht="18.75" x14ac:dyDescent="0.25">
      <c r="A55" s="1"/>
      <c r="B55" s="58"/>
      <c r="C55" s="53" t="s">
        <v>79</v>
      </c>
      <c r="D55" s="79" t="s">
        <v>94</v>
      </c>
      <c r="E55" s="39"/>
      <c r="F55" s="40"/>
      <c r="G55" s="54">
        <v>1546</v>
      </c>
      <c r="H55" s="74">
        <f t="shared" si="3"/>
        <v>0</v>
      </c>
    </row>
    <row r="56" spans="1:8" ht="18.75" x14ac:dyDescent="0.25">
      <c r="A56" s="1"/>
      <c r="B56" s="58"/>
      <c r="C56" s="53" t="s">
        <v>80</v>
      </c>
      <c r="D56" s="79" t="s">
        <v>95</v>
      </c>
      <c r="E56" s="39"/>
      <c r="F56" s="40"/>
      <c r="G56" s="54">
        <v>1770</v>
      </c>
      <c r="H56" s="74">
        <f t="shared" si="3"/>
        <v>0</v>
      </c>
    </row>
    <row r="57" spans="1:8" ht="18.75" x14ac:dyDescent="0.25">
      <c r="A57" s="1"/>
      <c r="B57" s="58"/>
      <c r="C57" s="53" t="s">
        <v>81</v>
      </c>
      <c r="D57" s="79" t="s">
        <v>96</v>
      </c>
      <c r="E57" s="39"/>
      <c r="F57" s="40"/>
      <c r="G57" s="54">
        <v>1770</v>
      </c>
      <c r="H57" s="74">
        <f t="shared" si="3"/>
        <v>0</v>
      </c>
    </row>
    <row r="58" spans="1:8" ht="18.75" x14ac:dyDescent="0.25">
      <c r="A58" s="1"/>
      <c r="B58" s="58"/>
      <c r="C58" s="53" t="s">
        <v>82</v>
      </c>
      <c r="D58" s="79" t="s">
        <v>97</v>
      </c>
      <c r="E58" s="39"/>
      <c r="F58" s="40"/>
      <c r="G58" s="54">
        <v>1800</v>
      </c>
      <c r="H58" s="74">
        <f t="shared" si="3"/>
        <v>0</v>
      </c>
    </row>
    <row r="59" spans="1:8" ht="18.75" x14ac:dyDescent="0.25">
      <c r="A59" s="1"/>
      <c r="B59" s="47"/>
      <c r="C59" s="48"/>
      <c r="D59" s="56" t="s">
        <v>72</v>
      </c>
      <c r="E59" s="57"/>
      <c r="F59" s="57"/>
      <c r="G59" s="51"/>
      <c r="H59" s="52"/>
    </row>
    <row r="60" spans="1:8" ht="18.75" x14ac:dyDescent="0.25">
      <c r="A60" s="1"/>
      <c r="B60" s="58"/>
      <c r="C60" s="53" t="s">
        <v>83</v>
      </c>
      <c r="D60" s="79" t="s">
        <v>98</v>
      </c>
      <c r="E60" s="39"/>
      <c r="F60" s="40"/>
      <c r="G60" s="54">
        <v>896</v>
      </c>
      <c r="H60" s="74">
        <f t="shared" si="3"/>
        <v>0</v>
      </c>
    </row>
    <row r="61" spans="1:8" ht="18.75" x14ac:dyDescent="0.25">
      <c r="A61" s="1"/>
      <c r="B61" s="58"/>
      <c r="C61" s="53" t="s">
        <v>84</v>
      </c>
      <c r="D61" s="79" t="s">
        <v>99</v>
      </c>
      <c r="E61" s="39"/>
      <c r="F61" s="40"/>
      <c r="G61" s="54">
        <v>1121</v>
      </c>
      <c r="H61" s="74">
        <f t="shared" si="3"/>
        <v>0</v>
      </c>
    </row>
    <row r="62" spans="1:8" ht="18.75" x14ac:dyDescent="0.25">
      <c r="A62" s="1"/>
      <c r="B62" s="58"/>
      <c r="C62" s="53" t="s">
        <v>85</v>
      </c>
      <c r="D62" s="79" t="s">
        <v>100</v>
      </c>
      <c r="E62" s="39"/>
      <c r="F62" s="40"/>
      <c r="G62" s="54">
        <v>1680</v>
      </c>
      <c r="H62" s="74">
        <f t="shared" si="3"/>
        <v>0</v>
      </c>
    </row>
    <row r="63" spans="1:8" ht="18.75" x14ac:dyDescent="0.25">
      <c r="A63" s="1"/>
      <c r="B63" s="58"/>
      <c r="C63" s="53" t="s">
        <v>86</v>
      </c>
      <c r="D63" s="79" t="s">
        <v>101</v>
      </c>
      <c r="E63" s="39"/>
      <c r="F63" s="40"/>
      <c r="G63" s="54">
        <v>1750</v>
      </c>
      <c r="H63" s="74">
        <f t="shared" si="3"/>
        <v>0</v>
      </c>
    </row>
    <row r="64" spans="1:8" ht="18.75" x14ac:dyDescent="0.25">
      <c r="A64" s="1"/>
      <c r="B64" s="58"/>
      <c r="C64" s="53"/>
      <c r="D64" s="79"/>
      <c r="E64" s="39"/>
      <c r="F64" s="40"/>
      <c r="G64" s="54"/>
      <c r="H64" s="74">
        <f t="shared" si="3"/>
        <v>0</v>
      </c>
    </row>
    <row r="65" spans="1:8" ht="18.75" x14ac:dyDescent="0.25">
      <c r="A65" s="1"/>
      <c r="B65" s="58"/>
      <c r="C65" s="53"/>
      <c r="D65" s="79"/>
      <c r="E65" s="39"/>
      <c r="F65" s="40"/>
      <c r="G65" s="54"/>
      <c r="H65" s="74">
        <f t="shared" si="3"/>
        <v>0</v>
      </c>
    </row>
    <row r="66" spans="1:8" ht="18.75" x14ac:dyDescent="0.25">
      <c r="A66" s="1"/>
      <c r="B66" s="58"/>
      <c r="C66" s="62"/>
      <c r="D66" s="79"/>
      <c r="E66" s="39"/>
      <c r="F66" s="40"/>
      <c r="G66" s="54"/>
      <c r="H66" s="74">
        <f t="shared" si="3"/>
        <v>0</v>
      </c>
    </row>
    <row r="67" spans="1:8" ht="18.75" x14ac:dyDescent="0.25">
      <c r="A67" s="1"/>
      <c r="B67" s="58"/>
      <c r="C67" s="53"/>
      <c r="D67" s="79"/>
      <c r="E67" s="39"/>
      <c r="F67" s="40"/>
      <c r="G67" s="54"/>
      <c r="H67" s="74">
        <f t="shared" si="3"/>
        <v>0</v>
      </c>
    </row>
    <row r="68" spans="1:8" ht="18.75" x14ac:dyDescent="0.25">
      <c r="A68" s="1"/>
      <c r="B68" s="58"/>
      <c r="C68" s="53"/>
      <c r="D68" s="79"/>
      <c r="E68" s="39"/>
      <c r="F68" s="40"/>
      <c r="G68" s="54"/>
      <c r="H68" s="74">
        <f t="shared" si="3"/>
        <v>0</v>
      </c>
    </row>
    <row r="69" spans="1:8" ht="19.5" thickBot="1" x14ac:dyDescent="0.35">
      <c r="A69" s="34"/>
      <c r="B69" s="63"/>
      <c r="C69" s="64"/>
      <c r="D69" s="65"/>
      <c r="E69" s="75"/>
      <c r="F69" s="76"/>
      <c r="G69" s="66"/>
      <c r="H69" s="67">
        <f t="shared" ref="H69" si="4">SUM(B69*G69)</f>
        <v>0</v>
      </c>
    </row>
    <row r="70" spans="1:8" ht="18.75" x14ac:dyDescent="0.3">
      <c r="A70" s="35"/>
      <c r="B70" s="68"/>
      <c r="C70" s="68"/>
      <c r="D70" s="69"/>
      <c r="E70" s="70"/>
      <c r="F70" s="71"/>
      <c r="G70" s="70"/>
      <c r="H70" s="72" t="s">
        <v>87</v>
      </c>
    </row>
    <row r="71" spans="1:8" ht="18.75" x14ac:dyDescent="0.3">
      <c r="A71" s="34"/>
      <c r="B71" s="68"/>
      <c r="C71" s="68"/>
      <c r="D71" s="73"/>
      <c r="E71" s="70"/>
      <c r="F71" s="73"/>
      <c r="G71" s="70"/>
      <c r="H71" s="72"/>
    </row>
  </sheetData>
  <sheetProtection algorithmName="SHA-512" hashValue="WxEPq6qx14aFgoaMRICy72gbcZoZQPmD3WxTCoTUEBVsdyN7+cQQ7bOHccVnzItuFERklSzh2v/2deW+unoJJg==" saltValue="C83dLhfcHj7UWwugH857Qw==" spinCount="100000" sheet="1" objects="1" scenarios="1"/>
  <protectedRanges>
    <protectedRange sqref="B49:B58 B31:B33 B35:B43 B45:B47 B60:B69" name="Range2"/>
    <protectedRange sqref="B13:H14 B16:H18 B20:H20 B22:H22" name="Range1"/>
  </protectedRanges>
  <mergeCells count="28">
    <mergeCell ref="B2:H5"/>
    <mergeCell ref="G7:H7"/>
    <mergeCell ref="B10:D10"/>
    <mergeCell ref="G10:H10"/>
    <mergeCell ref="B11:H11"/>
    <mergeCell ref="B12:H12"/>
    <mergeCell ref="B21:H21"/>
    <mergeCell ref="B22:H22"/>
    <mergeCell ref="B23:H23"/>
    <mergeCell ref="B17:D17"/>
    <mergeCell ref="F17:G17"/>
    <mergeCell ref="B18:D18"/>
    <mergeCell ref="E18:H18"/>
    <mergeCell ref="B19:H19"/>
    <mergeCell ref="B20:H20"/>
    <mergeCell ref="B13:D13"/>
    <mergeCell ref="E13:H13"/>
    <mergeCell ref="B14:D14"/>
    <mergeCell ref="F14:G14"/>
    <mergeCell ref="B15:H15"/>
    <mergeCell ref="B16:D16"/>
    <mergeCell ref="B26:G26"/>
    <mergeCell ref="D29:F29"/>
    <mergeCell ref="E16:H16"/>
    <mergeCell ref="B24:F24"/>
    <mergeCell ref="G24:H24"/>
    <mergeCell ref="B25:F25"/>
    <mergeCell ref="G25:H25"/>
  </mergeCells>
  <hyperlinks>
    <hyperlink ref="B10" r:id="rId1" display="http://www.stratasys.com/materials/material-safety-data-sheets/polyjet" xr:uid="{4417710A-A12E-4D1C-9340-FEDBA95E9F83}"/>
    <hyperlink ref="G10" r:id="rId2" display="http://www.stratasys.com/customer-support/recycling-center" xr:uid="{324D919C-224D-4F2E-AAB5-062403159588}"/>
    <hyperlink ref="D7" r:id="rId3" display="mailto:supplies@goengineer.com" xr:uid="{325D7139-2679-44B1-8004-0D06ACF15BBC}"/>
    <hyperlink ref="G7" r:id="rId4" display="https://store.goengineer.com " xr:uid="{6C0A7E7C-27BC-4622-A03A-3A5F17D582DF}"/>
    <hyperlink ref="G7:H7" r:id="rId5" display="GoEngineer Online Store" xr:uid="{25726109-2365-4256-8BA9-BF6E29D493BE}"/>
    <hyperlink ref="G24" r:id="rId6" xr:uid="{AA4BE1AB-D25B-407B-BD11-CC974D25BB67}"/>
    <hyperlink ref="G25" r:id="rId7" display="mailto:supplies@goengineer.com" xr:uid="{42C35C79-2CB0-4CDD-99DC-0A078DF6F273}"/>
  </hyperlinks>
  <pageMargins left="0.5" right="0.25" top="0.5" bottom="0.5" header="0.3" footer="0.3"/>
  <pageSetup scale="56" fitToHeight="0" orientation="portrait" horizontalDpi="300" verticalDpi="30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Hunt</dc:creator>
  <cp:lastModifiedBy>David Hunt</cp:lastModifiedBy>
  <cp:lastPrinted>2026-04-24T18:35:38Z</cp:lastPrinted>
  <dcterms:created xsi:type="dcterms:W3CDTF">2026-02-24T21:38:16Z</dcterms:created>
  <dcterms:modified xsi:type="dcterms:W3CDTF">2026-09-24T15:53:56Z</dcterms:modified>
</cp:coreProperties>
</file>