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goengineer.sharepoint.com/Shared Documents/Marketing/SHOPIFY/product price sheets - Nancy/2025/March/"/>
    </mc:Choice>
  </mc:AlternateContent>
  <xr:revisionPtr revIDLastSave="0" documentId="8_{AF120F18-3201-4BD0-BDFF-31CABE6730C6}" xr6:coauthVersionLast="47" xr6:coauthVersionMax="47" xr10:uidLastSave="{00000000-0000-0000-0000-000000000000}"/>
  <bookViews>
    <workbookView xWindow="-32914" yWindow="2374" windowWidth="31174" windowHeight="150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4" i="1" l="1"/>
  <c r="I163" i="1"/>
  <c r="I48" i="1"/>
  <c r="I172" i="1"/>
  <c r="I171" i="1"/>
  <c r="I183" i="1"/>
  <c r="I184" i="1"/>
  <c r="I185" i="1"/>
  <c r="I186" i="1"/>
  <c r="I187" i="1"/>
  <c r="I188" i="1"/>
  <c r="I189" i="1"/>
  <c r="I190" i="1"/>
  <c r="I179" i="1"/>
  <c r="I180" i="1"/>
  <c r="I181" i="1"/>
  <c r="I45" i="1"/>
  <c r="I182" i="1"/>
  <c r="I178" i="1"/>
  <c r="I176" i="1"/>
  <c r="I175" i="1"/>
  <c r="I173" i="1"/>
  <c r="I170" i="1"/>
  <c r="I169" i="1"/>
  <c r="I168" i="1"/>
  <c r="I167" i="1"/>
  <c r="I166" i="1"/>
  <c r="I165" i="1"/>
  <c r="I164" i="1"/>
  <c r="I162" i="1"/>
  <c r="I161" i="1"/>
  <c r="I58" i="1"/>
  <c r="I60" i="1"/>
  <c r="I87" i="1"/>
  <c r="I86" i="1"/>
  <c r="I85" i="1"/>
  <c r="I89" i="1"/>
  <c r="I90" i="1"/>
  <c r="I34" i="1"/>
  <c r="I47" i="1"/>
  <c r="I51" i="1"/>
  <c r="I56" i="1"/>
  <c r="I66" i="1" l="1"/>
  <c r="I65" i="1"/>
  <c r="I67" i="1" l="1"/>
  <c r="I68" i="1"/>
  <c r="I57" i="1"/>
  <c r="I62" i="1"/>
  <c r="I50" i="1"/>
  <c r="I124" i="1" l="1"/>
  <c r="I52" i="1" l="1"/>
  <c r="I151" i="1" l="1"/>
  <c r="I125" i="1"/>
  <c r="I92" i="1" l="1"/>
  <c r="I128" i="1" l="1"/>
  <c r="I107" i="1" l="1"/>
  <c r="I108" i="1"/>
  <c r="I122" i="1"/>
  <c r="I54" i="1" l="1"/>
  <c r="I106" i="1"/>
  <c r="I147" i="1" l="1"/>
  <c r="I121" i="1" l="1"/>
  <c r="I123" i="1" l="1"/>
  <c r="I59" i="1" l="1"/>
  <c r="I152" i="1" l="1"/>
  <c r="I148" i="1"/>
  <c r="I143" i="1"/>
  <c r="I141" i="1"/>
  <c r="I140" i="1"/>
  <c r="I139" i="1"/>
  <c r="I138" i="1"/>
  <c r="I156" i="1"/>
  <c r="I155" i="1"/>
  <c r="I33" i="1" l="1"/>
  <c r="I153" i="1" l="1"/>
  <c r="I38" i="1"/>
  <c r="I37" i="1"/>
  <c r="I131" i="1"/>
  <c r="I120" i="1"/>
  <c r="I119" i="1"/>
  <c r="I96" i="1"/>
  <c r="I94" i="1"/>
  <c r="I93" i="1"/>
  <c r="I53" i="1"/>
  <c r="I46" i="1"/>
  <c r="I39" i="1" l="1"/>
  <c r="I40" i="1"/>
  <c r="I36" i="1"/>
  <c r="I35" i="1"/>
  <c r="I32" i="1"/>
  <c r="I31" i="1"/>
  <c r="I84" i="1"/>
  <c r="I150" i="1" l="1"/>
  <c r="I149" i="1"/>
  <c r="I146" i="1"/>
  <c r="I145" i="1"/>
  <c r="I136" i="1"/>
  <c r="I135" i="1"/>
  <c r="I134" i="1"/>
  <c r="I133" i="1"/>
  <c r="I130" i="1"/>
  <c r="I129" i="1"/>
  <c r="I127" i="1"/>
  <c r="I126" i="1"/>
  <c r="I118" i="1"/>
  <c r="I117" i="1"/>
  <c r="I116" i="1"/>
  <c r="I115" i="1"/>
  <c r="I114" i="1"/>
  <c r="I113" i="1"/>
  <c r="I112" i="1"/>
  <c r="I111" i="1"/>
  <c r="I110" i="1"/>
  <c r="I109" i="1"/>
  <c r="I105" i="1"/>
  <c r="I104" i="1"/>
  <c r="I103" i="1"/>
  <c r="I102" i="1"/>
  <c r="I101" i="1"/>
  <c r="I100" i="1"/>
  <c r="I99" i="1"/>
  <c r="I98" i="1"/>
  <c r="I91" i="1"/>
  <c r="I95" i="1"/>
  <c r="I63" i="1"/>
  <c r="I61" i="1"/>
  <c r="I55" i="1"/>
  <c r="I49" i="1"/>
  <c r="I44" i="1"/>
  <c r="I43" i="1"/>
  <c r="I83" i="1"/>
  <c r="I77" i="1"/>
  <c r="I76" i="1"/>
  <c r="I75" i="1"/>
  <c r="I71" i="1"/>
  <c r="I72" i="1"/>
  <c r="I73" i="1"/>
  <c r="I70" i="1"/>
  <c r="I28" i="1" l="1"/>
</calcChain>
</file>

<file path=xl/sharedStrings.xml><?xml version="1.0" encoding="utf-8"?>
<sst xmlns="http://schemas.openxmlformats.org/spreadsheetml/2006/main" count="356" uniqueCount="349">
  <si>
    <t>Consumable Order Line:  855-470-0647 (toll free)</t>
  </si>
  <si>
    <t>Technical Support Call: 855-470-0647</t>
  </si>
  <si>
    <t>Fax: 855-470-0648 (toll free)</t>
  </si>
  <si>
    <t>Stratasys Recycle</t>
  </si>
  <si>
    <t>Company Name:</t>
  </si>
  <si>
    <t>Billing Address:</t>
  </si>
  <si>
    <t>Qty</t>
  </si>
  <si>
    <t>Price Each</t>
  </si>
  <si>
    <t>300-00600</t>
  </si>
  <si>
    <t>Part#</t>
  </si>
  <si>
    <t>300-00103</t>
  </si>
  <si>
    <t>Stratasys Safety Data</t>
  </si>
  <si>
    <t>Sub Totals</t>
  </si>
  <si>
    <t>511-10801</t>
  </si>
  <si>
    <t>511-10101</t>
  </si>
  <si>
    <t>511-10201</t>
  </si>
  <si>
    <t>511-10601</t>
  </si>
  <si>
    <t>SR-100/SR-110</t>
  </si>
  <si>
    <t>511-11801</t>
  </si>
  <si>
    <t>511-11101</t>
  </si>
  <si>
    <t>511-11201</t>
  </si>
  <si>
    <t>511-10800</t>
  </si>
  <si>
    <t>511-12001</t>
  </si>
  <si>
    <t>511-10400</t>
  </si>
  <si>
    <t>511-10600</t>
  </si>
  <si>
    <t>511-10701</t>
  </si>
  <si>
    <t>511-10401</t>
  </si>
  <si>
    <t>511-10301</t>
  </si>
  <si>
    <t>511-10501</t>
  </si>
  <si>
    <t>511-10900</t>
  </si>
  <si>
    <t>511-10100</t>
  </si>
  <si>
    <t>511-00500</t>
  </si>
  <si>
    <t>511-00200</t>
  </si>
  <si>
    <t>Tip Brush and Wiper Assy (qty 4)</t>
  </si>
  <si>
    <t>Ecoworks Cleaning Agent (case of 24)</t>
  </si>
  <si>
    <t>325-00100</t>
  </si>
  <si>
    <t>511-00700</t>
  </si>
  <si>
    <t>Purge Ledge, Fortus 380mc/450mc (Qty 4)</t>
  </si>
  <si>
    <t>Kapton Catcher, Fortus 360/380/400/450/900mc (Qty 4)</t>
  </si>
  <si>
    <t>310-05000</t>
  </si>
  <si>
    <t>Envelope Bulb, Fortus 380mc/450mc (Qty 2)</t>
  </si>
  <si>
    <t>WaterWorks Soluble Concentrate (12 bottles) * must be shipped via ground transport</t>
  </si>
  <si>
    <t>355-02110</t>
  </si>
  <si>
    <t>ABS-M30 (Natural) Filament Canister, Fortus Plus, 92 in^3 (1510 cc)</t>
  </si>
  <si>
    <t>355-02111</t>
  </si>
  <si>
    <t>ABS-M30 (White) Filament Canister, Fortus Plus, 92 in^3 (1510 cc)</t>
  </si>
  <si>
    <t>355-02112</t>
  </si>
  <si>
    <t>ABS-M30 (Black) Filament Canister, Fortus Plus, 92 in^3 (1510 cc)</t>
  </si>
  <si>
    <t>355-02113</t>
  </si>
  <si>
    <t>ABS-M30 (Gray) Filament Canister, Fortus Plus, 92 in^3 (1510 cc)</t>
  </si>
  <si>
    <t>355-02114</t>
  </si>
  <si>
    <t>ABS-M30 (Red) Filament Canister, Fortus Plus, 92 in^3 (1510 cc)</t>
  </si>
  <si>
    <t>355-02115</t>
  </si>
  <si>
    <t>ABS-M30 (Blue) Filament Canister, Fortus Plus, 92 in^3 (1510 cc)</t>
  </si>
  <si>
    <t>355-02120</t>
  </si>
  <si>
    <t>ABS-M30i (Natural) Filament Canister, Fortus Plus, 92 in^3 (1510 cc)</t>
  </si>
  <si>
    <t>355-02130</t>
  </si>
  <si>
    <t>ABS-ESD7 (Black) Filament Canister, Fortus Plus, 92 in^3 (1510 cc)</t>
  </si>
  <si>
    <t>355-02140</t>
  </si>
  <si>
    <t>ASA (Natural) Filament Canister, Fortus Plus, 92 in^3 (1510 cc)</t>
  </si>
  <si>
    <t>355-02142</t>
  </si>
  <si>
    <t>ASA (Black) Filament Canister, Fortus Plus, 92 in^3 (1510 cc)</t>
  </si>
  <si>
    <t>355-02141</t>
  </si>
  <si>
    <t>ASA (White) Filament Canister, Fortus Plus, 92 in^3 (1510 cc)</t>
  </si>
  <si>
    <t>355-02143</t>
  </si>
  <si>
    <t>ASA (Dark Gray) Filament Canister, Fortus Plus, 92 in^3 (1510 cc)</t>
  </si>
  <si>
    <t>355-02144</t>
  </si>
  <si>
    <t>ASA (Red) Filament Canister, Fortus Plus, 92 in^3 (1510 cc)</t>
  </si>
  <si>
    <t>355-02145</t>
  </si>
  <si>
    <t>ASA (Blue) Filament Canister, Fortus Plus, 92 in^3 (1510 cc)</t>
  </si>
  <si>
    <t>355-02146</t>
  </si>
  <si>
    <t>ASA (Light Gray) Filament Canister, Fortus Plus, 92 in^3 (1510 cc)</t>
  </si>
  <si>
    <t>355-02147</t>
  </si>
  <si>
    <t>ASA (Green) Filament Canister, Fortus Plus, 92 in^3 (1510 cc)</t>
  </si>
  <si>
    <t>355-02148</t>
  </si>
  <si>
    <t>ASA (Orange) Filament Canister, Fortus Plus, 92 in^3 (1510 cc)</t>
  </si>
  <si>
    <t>355-02149</t>
  </si>
  <si>
    <t>ASA (Yellow) Filament Canister, Fortus Plus, 92 in^3 (1510 cc)</t>
  </si>
  <si>
    <t>355-02210</t>
  </si>
  <si>
    <t>PC (White) Filament Canister, Fortus Plus, 92 in^3 (1510 cc)</t>
  </si>
  <si>
    <t>355-02220</t>
  </si>
  <si>
    <t>355-02221</t>
  </si>
  <si>
    <t>PC-ISO (Translucent) Filament Canister, Fortus Plus, 92 in^3 (1510 cc)</t>
  </si>
  <si>
    <t>355-02230</t>
  </si>
  <si>
    <t>355-02310</t>
  </si>
  <si>
    <t>355-02311</t>
  </si>
  <si>
    <t>355-02320</t>
  </si>
  <si>
    <t>355-02330</t>
  </si>
  <si>
    <t>Xtend 184in^3 (3020cc)</t>
  </si>
  <si>
    <t>355-08110</t>
  </si>
  <si>
    <t>ABS-M30 (Natural) Filament Canister, Fortus Plus, 184 in^3 (3020 cc)</t>
  </si>
  <si>
    <t>355-08112</t>
  </si>
  <si>
    <t>ABS-M30 (Black) Filament Canister, Fortus Plus, 184 in^3 (3020 cc)</t>
  </si>
  <si>
    <t>355-08210</t>
  </si>
  <si>
    <t>PC (White) Filament Canister, Fortus Plus, 184 in^3 (3020 cc)</t>
  </si>
  <si>
    <t>355-08310</t>
  </si>
  <si>
    <t>355-00100</t>
  </si>
  <si>
    <t>355-03110</t>
  </si>
  <si>
    <t>355-03120</t>
  </si>
  <si>
    <t>355-03130</t>
  </si>
  <si>
    <t>355-03210</t>
  </si>
  <si>
    <t>355-03220</t>
  </si>
  <si>
    <t>355-03240</t>
  </si>
  <si>
    <t xml:space="preserve">Ship to Name:                                                                                                       </t>
  </si>
  <si>
    <t>Delivery Phone #:</t>
  </si>
  <si>
    <t xml:space="preserve">Delivery Contact:                                                                                                 </t>
  </si>
  <si>
    <t>Email Address:</t>
  </si>
  <si>
    <t>BILLING INFORMATION</t>
  </si>
  <si>
    <t>DELIVERY INFORMATION</t>
  </si>
  <si>
    <t>Order Total*</t>
  </si>
  <si>
    <t>T12 Tip (qty 1)</t>
  </si>
  <si>
    <t>T10 Tip (qty 1)</t>
  </si>
  <si>
    <t>T16 Tip (qty 1)</t>
  </si>
  <si>
    <t>T20 Tip (qty 1)</t>
  </si>
  <si>
    <t>T12 SR-30 Tip (qty 1)</t>
  </si>
  <si>
    <t>T12 SR-100/SR-110 Tip (qty 1)</t>
  </si>
  <si>
    <t>511-10850</t>
  </si>
  <si>
    <t>511-12000</t>
  </si>
  <si>
    <t>511-10710</t>
  </si>
  <si>
    <t>511-00701</t>
  </si>
  <si>
    <t>Fortus Plus 380/450/900 MISC</t>
  </si>
  <si>
    <t xml:space="preserve"> Fortus Plus 380/450/ 900 Foundations </t>
  </si>
  <si>
    <t>325-00300</t>
  </si>
  <si>
    <t>355-02260</t>
  </si>
  <si>
    <t>PC-ABS (Black) Filament Canister, Fortus Plus</t>
  </si>
  <si>
    <t>355-03150</t>
  </si>
  <si>
    <t>ST130 Filament Canister, Fortus Plus, 92 in^3 (1510 cc)</t>
  </si>
  <si>
    <t>355-02340</t>
  </si>
  <si>
    <t>PPSF Filament Canister, Fortus Plus (only for 400 and 900mc Plus sytems, not 450mc)</t>
  </si>
  <si>
    <t>Tri-Gel Lube</t>
  </si>
  <si>
    <t>511-00300</t>
  </si>
  <si>
    <t>Tip Wipe Flicker, Metal or Metal w/ silicone (qty 8)</t>
  </si>
  <si>
    <t>Xtend 500 in^3 (8195 cc)</t>
  </si>
  <si>
    <t>360-50210</t>
  </si>
  <si>
    <t>Xtend 500 PC Filament, Fortus Plus, 500 in^3 (8195 cc)</t>
  </si>
  <si>
    <t>360-50110</t>
  </si>
  <si>
    <t>Xtend 500 ABS-M30 (Ivory) Filament, Fortus Plus, 500 in^3 (8195 cc)</t>
  </si>
  <si>
    <t>360-50211</t>
  </si>
  <si>
    <t>Xtend 500 ABS-M30 (Black) Filament, Fortus Plus, 500 in^3 (8195 cc)</t>
  </si>
  <si>
    <t>360-50240</t>
  </si>
  <si>
    <t>Xtend 500 ASA (Natural) Filament, Fortus Plus, 500 in^3 (8195 cc)</t>
  </si>
  <si>
    <t>355-03140</t>
  </si>
  <si>
    <t>SR-20 Support Filament Canister, Fortus Plus (only for 400/900mc Plus sytems)</t>
  </si>
  <si>
    <t>SUPPORT MATERIAL [92 in^3 (1510 cc)]</t>
  </si>
  <si>
    <t>355-03300</t>
  </si>
  <si>
    <t>SR130_S Soluble Release Support Canister, Fortus Plus, 92 in^3 (1510 cc)</t>
  </si>
  <si>
    <t>SR30 Soluble Release Support Canister, Fortus Plus, 92 in^3 (1510 cc)</t>
  </si>
  <si>
    <t>SR100 Soluble Release Support Canister, Fortus Plus, 92 in^3 (1510 cc)</t>
  </si>
  <si>
    <t>SR 110 Soluble Release Support Canister, Fortus Plus, 92 in^3 (1510 cc)</t>
  </si>
  <si>
    <t>PC BASS Support Canister, Fortus Plus, 92 in^3 (1510 cc)</t>
  </si>
  <si>
    <t>355-03250</t>
  </si>
  <si>
    <t>PPSF Support Filament Canister, Fortus Plus (only 400 and 900mc Plus sytems, not 450mc)</t>
  </si>
  <si>
    <t>360-53210</t>
  </si>
  <si>
    <t>Xtend 500 PC BASS Support, Fortus Plus 500 in^3 (8195 cc)</t>
  </si>
  <si>
    <t>360-53110</t>
  </si>
  <si>
    <t>Xtend 500 SR-30 Soluble Support Fortus Plus 500 in^3 (8195 cc)</t>
  </si>
  <si>
    <t>Fortus Plus  380/450/900 Model Material-Canisters compatible to 380mc/450mc/upgraded360mc/400mc/900mc, and all Fortus 900mc≥ SN# L0502</t>
  </si>
  <si>
    <t>Ultem 1010 Purge Ledge, Fortus 450MC</t>
  </si>
  <si>
    <t>Fortus Plus 380/450/900 mc Tips/Sets</t>
  </si>
  <si>
    <t xml:space="preserve">SR-30 </t>
  </si>
  <si>
    <t xml:space="preserve">T10 = .005" (.127mm)  I T12= .007" (.178mm) I T14-.10" (.254mm) I T16=.010" (.254mm) I T20=.013" (.330mm) </t>
  </si>
  <si>
    <t>511-10750</t>
  </si>
  <si>
    <t>Email Form to:</t>
  </si>
  <si>
    <t>supplies@goengineer.com</t>
  </si>
  <si>
    <t>Shipping Address:</t>
  </si>
  <si>
    <t>City:</t>
  </si>
  <si>
    <t>State:</t>
  </si>
  <si>
    <t>Zip:</t>
  </si>
  <si>
    <t>Nylon 12 CF (Black) Filament Canister, Fortus Plus, 92 in^3 (1510 cc)</t>
  </si>
  <si>
    <t>355-02411</t>
  </si>
  <si>
    <t>355-02250</t>
  </si>
  <si>
    <t>Nylon 6 (Black) Filament Canister, Fortus Plus, 92 in^3 (1510 cc)</t>
  </si>
  <si>
    <r>
      <t xml:space="preserve">SHIPPING INSTRUCTIONS  </t>
    </r>
    <r>
      <rPr>
        <b/>
        <sz val="13"/>
        <color theme="0"/>
        <rFont val="Calibri"/>
        <family val="2"/>
        <scheme val="minor"/>
      </rPr>
      <t xml:space="preserve"> (Note - If Shipping via your freight carrier please indicate carrier and account number below)</t>
    </r>
  </si>
  <si>
    <t>YOUR PRINTER INFORMATION</t>
  </si>
  <si>
    <t>355-03135</t>
  </si>
  <si>
    <t>SR35 Soluble Release Support Canister, Fortus Plus, 92 in^3 (1510 cc)</t>
  </si>
  <si>
    <t>511-10720</t>
  </si>
  <si>
    <t>355-23101</t>
  </si>
  <si>
    <t>ANTERO 800NA Filament Canister, Fortus Plus, 92 in^3 (1510 cc)</t>
  </si>
  <si>
    <t>355-03260</t>
  </si>
  <si>
    <t>Antero SUP8000B Support Filament Canister, Fortus Plus, 92 in^3 (1510 cc)</t>
  </si>
  <si>
    <t>GoEngineer Online Store</t>
  </si>
  <si>
    <t xml:space="preserve">  Technical Support email: AMSupport@goengineer.com</t>
  </si>
  <si>
    <t>511-10730-S</t>
  </si>
  <si>
    <t xml:space="preserve">T20D Tip (qty 1) </t>
  </si>
  <si>
    <t xml:space="preserve">T20B ST130_S Tip (qty 1) </t>
  </si>
  <si>
    <t>PC -ISO (White) Filament Canister, Fortus Plus, 92 in^3 (1510 cc)</t>
  </si>
  <si>
    <t>Nylon 12 (Black) Filament Canister, Fortus Plus, 92 in^3 (1510 cc)</t>
  </si>
  <si>
    <t>355-02510</t>
  </si>
  <si>
    <t>PAYMENT OPTIONS:  A Purchase Order or Credit Card is required to process your order.</t>
  </si>
  <si>
    <t xml:space="preserve">*LOCAL SALES TAX, SHIPPING &amp; HANDLING IS NOT INCLUDED ON THIS FORM BUT WILL BE ADDED TO YOUR QUOTE WHERE APPLICABLE.                                                              </t>
  </si>
  <si>
    <t>GOENGINEER ONLINE STORE</t>
  </si>
  <si>
    <t>PURCHASE ORDER:   Submit a copy of your Purchase Order along with a copy of this completed order form to the supplies team.</t>
  </si>
  <si>
    <t xml:space="preserve">supplies@goengineer.com </t>
  </si>
  <si>
    <t xml:space="preserve">Description </t>
  </si>
  <si>
    <t xml:space="preserve">             PART/MATERIAL INFORMATION</t>
  </si>
  <si>
    <t>CREDIT CARD:  Use our online store OR submit this form for a formal quote and receive a secure online link to pay by credit card.</t>
  </si>
  <si>
    <t>325-00275-S</t>
  </si>
  <si>
    <t>Foundation Sheet - Large - Fortus 900mc (ABS-M30, ASA, PC-ABS, PC)  (pkg of 10)</t>
  </si>
  <si>
    <t>Foundation Sheet-Fortus 380mc  (ABS-M30, ABS-ESD7, ASA, PC)  (pkg of 20)</t>
  </si>
  <si>
    <t>Foundation Sheet-Fortus 380mc (Nylon 12)  (pkg of 20)</t>
  </si>
  <si>
    <t>Foundation Sheet-Fortus 450/900mc (ABS-M30, ASA, PC-ABS, PC) -(Pkg of 20)</t>
  </si>
  <si>
    <t>Foundation Sheet- Fortus 450/900 High Temp (ULTEM9085, ULTEM1010, PPSF, ANT800NA ) -(Pkg of 20)</t>
  </si>
  <si>
    <t xml:space="preserve">Foundation Sheet - Large, Fortus 900mc  (PPSF, ULTEM 9085,ULTEM 1010)-(pkg of 10)  </t>
  </si>
  <si>
    <t>Foundation Sheet - Fortus 900mc (Nylon)-(pkg of 10)</t>
  </si>
  <si>
    <t>Foundation Sheet- Fortus 450mc/900mc  (Nylon) (pkg of 20)</t>
  </si>
  <si>
    <t>325-00475-S</t>
  </si>
  <si>
    <t>511-10410</t>
  </si>
  <si>
    <t>T16A (qty 1)</t>
  </si>
  <si>
    <t>511-10901</t>
  </si>
  <si>
    <t>T12SR (qty 1)</t>
  </si>
  <si>
    <t>511-10740-S</t>
  </si>
  <si>
    <t>T20F (qty 1)</t>
  </si>
  <si>
    <t>SR-20</t>
  </si>
  <si>
    <t>511-10000</t>
  </si>
  <si>
    <t>511-10700</t>
  </si>
  <si>
    <t>511-10500</t>
  </si>
  <si>
    <t>511-10300</t>
  </si>
  <si>
    <t>T10/T12SR Tip Set - Includes one (1) T12 Tip and one (1) T12-SR Tip</t>
  </si>
  <si>
    <t>T12/T12SR Tip Set - Includes one (1) T12 Tip and one (1) T12-SR Tip</t>
  </si>
  <si>
    <t>T16/T12SR Tip Set -  Includes one (1) T16 Tip and one (1) T12-SR Tip</t>
  </si>
  <si>
    <t xml:space="preserve"> T20/T12SR Tip Set - Includes one (1) T20 Tip and one (1) T12-SR Tip</t>
  </si>
  <si>
    <t xml:space="preserve">T10/T12 SR-100 Tip Set  - Includes one (1) T10 Tip and one (1) T12-SR-100 Tip                                                                                                                                               </t>
  </si>
  <si>
    <t>T20/T12 SR-30 Tip Set - Includes one (1) T20 Tip and one (1) T12 SR-30 Tip</t>
  </si>
  <si>
    <t xml:space="preserve">T12/T12 SR-100/110 Tip - Includes one (1) T12 Tip and one (1) T12-SR-100/110 Tip                                                                                                         </t>
  </si>
  <si>
    <t xml:space="preserve">T16/T12 SR-100/110 Tip Set - Includes one (1) T16 Tip and one (1) T12-SR-100/110 Tip                                                                                               </t>
  </si>
  <si>
    <t xml:space="preserve">T12/T12 SR-30 Tip Set - Includes one (1) T12 Tip and one (1) T12 SR-30 Tip                                                                                                                               </t>
  </si>
  <si>
    <t xml:space="preserve">T16/T12  SR-30 Tip Set - Includes one (1) T16 Tip and one (1) T12 SR-30 Tip                                                                                                                               </t>
  </si>
  <si>
    <t xml:space="preserve">T10/T12 SR-30 Tip Set - includes one (1)T10 Tip and one (1) T12 SR-30 Tip                                                                                                                                </t>
  </si>
  <si>
    <t xml:space="preserve">T12 Tip Set  - Includes two (2) T12 Tips                                                                                                                                                                 </t>
  </si>
  <si>
    <t>T16 Tip Set  - Includes two (2) T16 Tips</t>
  </si>
  <si>
    <t xml:space="preserve">T20/T16 Tip Set - includes one (1)  T20 Tip and one (1) T16 Tip
</t>
  </si>
  <si>
    <t xml:space="preserve">T20B/T20 Tip Set -  Includes one (1) T20B Tip and one (1) T20 Tip                                                                                                                             </t>
  </si>
  <si>
    <t xml:space="preserve">T14/T16 Tip Set--includes one (1) T14 1:1 and one (1) T16 Tip </t>
  </si>
  <si>
    <t>T40A Tip (qty 1)</t>
  </si>
  <si>
    <t>T20C Nylon 12CH Hardened Tip (qty 1)</t>
  </si>
  <si>
    <t>*Accounts Payable Email:</t>
  </si>
  <si>
    <t>325-00750-S</t>
  </si>
  <si>
    <t>325-00650-S</t>
  </si>
  <si>
    <t>355-02500</t>
  </si>
  <si>
    <t>511-10735-S</t>
  </si>
  <si>
    <t>511-10420-S</t>
  </si>
  <si>
    <t>511-00800-S</t>
  </si>
  <si>
    <t>BLOCK, PEKK PURGE LEDGE</t>
  </si>
  <si>
    <t>355-00750-s</t>
  </si>
  <si>
    <t>Xtend 500 in^3 (8195 cc)  SUPPORT</t>
  </si>
  <si>
    <t>Breakaway Support Cont…</t>
  </si>
  <si>
    <t>USD FORTUS PLUS 380/450/900 SYSTEMS ORDER FORM</t>
  </si>
  <si>
    <t>511-10760</t>
  </si>
  <si>
    <t>T40C Tip (qty 1)</t>
  </si>
  <si>
    <t>104141-0001-S</t>
  </si>
  <si>
    <t>ULTEM™ 9085 Resin (Natural) AEROSPACE, Fortus Plus, 92CI</t>
  </si>
  <si>
    <t>ULTEM™ 9085 Resin (Natural) Canister, Fortus Plus, 92 in^3 (1510 cc)</t>
  </si>
  <si>
    <t>ULTEM™ 9085 Resin Black  Canister, Fortus Plus, 92 in^3 (1510 cc)</t>
  </si>
  <si>
    <t xml:space="preserve">ULTEM™ 1010 Resin CG (Natural)  Canister, Fortus Plus, 92 in^3 (1510 cc)                                                                                                                     - ULTEM™ 1010 Resin CG Certified Grade has the following certifications - NSF 51 - ISO 10993 - USP Class VI                                                                                                                                                                                                                                                                                                                                                                                  </t>
  </si>
  <si>
    <t>ULTEM™ 1010 Resin (Natural) Canister, Fortus Plus, 92 in^3 (1510 cc)</t>
  </si>
  <si>
    <t>ULTEM™ 9085 Resin 184 in^3(3020cc)</t>
  </si>
  <si>
    <t>SUP8500B™ Support Canister, Fortus Plus, 92 in^3 (1510 cc)</t>
  </si>
  <si>
    <t>SUP9000B™Canister, Fortus Plus, 92 in^3 (1510 cc)</t>
  </si>
  <si>
    <t>511-10745</t>
  </si>
  <si>
    <t>511-10320-S</t>
  </si>
  <si>
    <t>511-10350</t>
  </si>
  <si>
    <t>355-70000</t>
  </si>
  <si>
    <t>MTRL, FORTUS PLUS, (M), HIPS, 92CI</t>
  </si>
  <si>
    <t>355-70010</t>
  </si>
  <si>
    <t>MTRL, FORTUS PLUS (M), PC-FR, 92CI</t>
  </si>
  <si>
    <t>355-70050</t>
  </si>
  <si>
    <t>355-70051</t>
  </si>
  <si>
    <t>MTRL, FORTUS PLUS (M), ULTEM 9085 RESIN RED, 92CI</t>
  </si>
  <si>
    <t>355-70052</t>
  </si>
  <si>
    <t>MTRL, FORTUS PLUS (M), ULTEM 9085 RESIN JANA WHT, 92CI</t>
  </si>
  <si>
    <t>355-70053</t>
  </si>
  <si>
    <t>MTRL, FORTUS PLUS (M), ULTEM 9085 RESIN DREAM GRY, 92CI</t>
  </si>
  <si>
    <t>355-70054</t>
  </si>
  <si>
    <t>MTRL, FORTUS PLUS (M), ULTEM 9085 RESIN WHT 7362, 92CI</t>
  </si>
  <si>
    <t>355-70055</t>
  </si>
  <si>
    <t>MTRL, FORTUS PLUS (M), ULTEM 9085 RESIN GUNSHIP GRY, 92CI</t>
  </si>
  <si>
    <t>355-70061</t>
  </si>
  <si>
    <t>MTRL, FORTUS PLUS (M), ULTEM 9085 RESIN AIRCRAFT GRY, 92CI</t>
  </si>
  <si>
    <t>MTRL, FORTUS PLUS (M), PC BLK, 92CI</t>
  </si>
  <si>
    <t>355-70080</t>
  </si>
  <si>
    <t>MTRL, FORTUS PLUS (M), PC-ABS RED, 92CI</t>
  </si>
  <si>
    <t>VALIDATED MTRL, FORTUS PLUS, (S), SUP1500B, 92CI​</t>
  </si>
  <si>
    <t>MTRL, FORTUS PLUS, (S), SUP1500B, 92CI</t>
  </si>
  <si>
    <t>VALIDATED MTRL, FORTUS PLUS, (S), SUP4000B, 92CI​</t>
  </si>
  <si>
    <t>MTRL, FORTUS PLUS, (S), SUP4000B, 92CI</t>
  </si>
  <si>
    <t>380-00102</t>
  </si>
  <si>
    <t>DESICCANT BUNDLE, 25 PER BOX</t>
  </si>
  <si>
    <t>DESICCANT BUNDLE, 25 PER BOXDesiccant to manage moisture in Canister.  These dessicant packages are inserted per instructions when loading the spool into the cannister.</t>
  </si>
  <si>
    <t>380-00103</t>
  </si>
  <si>
    <t>KIT, TAPE, ALUM 3/4" WIDE</t>
  </si>
  <si>
    <t>KIT, TAPE, ALUM 3/4" WIDEAluminum tape to seal Fortus canisters.  This tape is to seal the cannister to help minimize moisture uptake into the filament after re-spooling open sourced materialsThis tape is to seal the cannister to help minimize moisture uptake into the filament.</t>
  </si>
  <si>
    <t>380-00104</t>
  </si>
  <si>
    <t>KIT, FORTUS PLUS MTRL PKG, VALIDATED</t>
  </si>
  <si>
    <t>Fortus canister to hold the Fortus spool wound with open source materials.  Customer may reuse cannisters they already have.  All opensource filaments must be re-wound onto Fortus Spools and inserted into Fortus cannister with appropriate chip.</t>
  </si>
  <si>
    <t>380-10201</t>
  </si>
  <si>
    <t>OPENAM EEPROM CHIP, GENERIC ABS, 92CI</t>
  </si>
  <si>
    <t>OpenAM™, EEPROM CHIP Generic ABS 92CIChip required for ABS based open materials. One non-reusable chip per cannister for 92ci of open source material.</t>
  </si>
  <si>
    <t>380-10202</t>
  </si>
  <si>
    <t>OPENAM EEPROM CHIP, GENERIC ASA, 92CI</t>
  </si>
  <si>
    <t>OpenAM™, EEPROM CHIP Generic ASA 92CIASA based open materials. One non-reusable chip per cannister for 92ci of open source material.</t>
  </si>
  <si>
    <t>380-10203</t>
  </si>
  <si>
    <t>OPENAM EEPROM CHIP, GENERIC PC, 92CI</t>
  </si>
  <si>
    <t>OpenAM™, EEPROM CHIP Generic PC 92CIPC based open materials. One non-reusable chip per cannister for 92ci of open source material.</t>
  </si>
  <si>
    <t>380-10204</t>
  </si>
  <si>
    <t>OPENAM EEPROM CHIP, GENERIC PEI-HT, 92CI</t>
  </si>
  <si>
    <t>OpenAM™, EEPROM CHIP Generic PEI-HT 92CIPEI based open materials (high temp). One non-reusable chip per cannister for 92ci of open source material.</t>
  </si>
  <si>
    <t>380-10205</t>
  </si>
  <si>
    <t>OPENAM EEPROM CHIP, GENERIC PA12, 92CI</t>
  </si>
  <si>
    <t>OpenAM™, EEPROM CHIP Generic PA12 92CIPA12 based open materials. One non-reusable chip per cannister for 92ci of open source material.</t>
  </si>
  <si>
    <t>380-10206</t>
  </si>
  <si>
    <t>OPENAM EEPROM CHIP, GENERIC PA12CF, 92CI</t>
  </si>
  <si>
    <t>OpenAM™, EEPROM CHIP Generic PA12CF 92CIPA12CF based open materials. One non-reusable chip per cannister for 92ci of open source material.</t>
  </si>
  <si>
    <t>380-10207</t>
  </si>
  <si>
    <t>OPENAM EEPROM CHIP, GENERIC PEKK, 92CI</t>
  </si>
  <si>
    <t>OpenAM™, EEPROM CHIP Generic PEKK 92CIPEKK based open materials. One non-reusable chip per cannister for 92ci of open source material.</t>
  </si>
  <si>
    <t>380-10208</t>
  </si>
  <si>
    <t>OPENAM EEPROM CHIP, GENERIC PEI, 92CI</t>
  </si>
  <si>
    <t>OpenAM™, EEPROM CHIP Generic PEI 92CIPEI based open materials (lower temp).One non-reusable chip per cannister for 92ci of open source material.</t>
  </si>
  <si>
    <t>380-20201-V</t>
  </si>
  <si>
    <t>VARIETY CHIP PACKAGE FORTUS 450MC (2 OF EACH OF THE 8 MATERIAL CLASSES)</t>
  </si>
  <si>
    <t>KIT, CCA, PROGRAMMED GENERIC CHIP, QTY 16Assorted bundle of generic chips including 2 each (ABS, ASA, PC-ABS, PC, PEI, PEI-HT, PEEK, PA12CF) Non Reusable chips.</t>
  </si>
  <si>
    <t>Validated Materials - Support</t>
  </si>
  <si>
    <t>355-70900</t>
  </si>
  <si>
    <t>380-00101</t>
  </si>
  <si>
    <t>KIT, SPOOL, FILAMENT MODEL 92CI, QTY 5</t>
  </si>
  <si>
    <t>KIT, SPOOL, FILAMENT MODEL 92CI, QTY 5Spools to wind filament (Empty) for open source materials.Spools to wind filament (empty) for open source materials.  Customer may reuse spools they already have.  All opensource filaments must be re-wound onto Fortus Spools and inserted into Fortus cannister with appropriate chip.</t>
  </si>
  <si>
    <t>VALIDATED MATERIALS - REQUIREMENTS TO RUN -  Fortus 450 ONLY (  Hardened Hardware Upgrade required to print Validated materials)</t>
  </si>
  <si>
    <t>OPEN AM -Fortus 450 only (Open AM license required to run, Hardened Hardware)</t>
  </si>
  <si>
    <t>355-70070</t>
  </si>
  <si>
    <t>T20E Tip (qty 1)</t>
  </si>
  <si>
    <t>T20G (qty 1)</t>
  </si>
  <si>
    <t>T14E Tip (qty 1)</t>
  </si>
  <si>
    <t>T12E Tip (qty 1)</t>
  </si>
  <si>
    <t>T16E Tip (qty1)</t>
  </si>
  <si>
    <t>ANTERO (M), 840CN03, 92CI Fortus Plus, 92CI</t>
  </si>
  <si>
    <t>355-70060</t>
  </si>
  <si>
    <t>MTRL, FORTUS PLUS (M), PC RED, 92CI</t>
  </si>
  <si>
    <t>355-70030</t>
  </si>
  <si>
    <t>MTRL, FORTUS PLUS (M),Victrex AM200, 92CI</t>
  </si>
  <si>
    <t>355-70100</t>
  </si>
  <si>
    <t>MTRL, FORTUS PLUS, (M), PC-ESD, 92CI</t>
  </si>
  <si>
    <t>511-12010-S</t>
  </si>
  <si>
    <t>TIP,  FDM, T14E</t>
  </si>
  <si>
    <t>h</t>
  </si>
  <si>
    <t>T14  1:1  Tip (qty 1)</t>
  </si>
  <si>
    <t>Page 3 of 3</t>
  </si>
  <si>
    <t>Page 2 of 3</t>
  </si>
  <si>
    <t>Page 1 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</si>
</sst>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_([$€-2]\ * #,##0.00_);_([$€-2]\ * \(#,##0.00\);_([$€-2]\ * &quot;-&quot;??_);_(@_)"/>
    <numFmt numFmtId="166" formatCode="_-[$£-809]* #,##0_-;\-[$£-809]* #,##0_-;_-[$£-809]* &quot;-&quot;??_-;_-@_-"/>
    <numFmt numFmtId="167" formatCode="[$€-2]\ #,##0"/>
    <numFmt numFmtId="168" formatCode="_-&quot;$&quot;* #,##0.00_-;\-&quot;$&quot;* #,##0.00_-;_-&quot;$&quot;* &quot;-&quot;??_-;_-@_-"/>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4"/>
      <color indexed="57"/>
      <name val="Calibri"/>
      <family val="2"/>
      <scheme val="minor"/>
    </font>
    <font>
      <b/>
      <sz val="14"/>
      <color theme="1" tint="0.34998626667073579"/>
      <name val="Calibri"/>
      <family val="2"/>
      <scheme val="minor"/>
    </font>
    <font>
      <sz val="14"/>
      <color theme="1" tint="0.34998626667073579"/>
      <name val="Calibri"/>
      <family val="2"/>
      <scheme val="minor"/>
    </font>
    <font>
      <b/>
      <sz val="14"/>
      <color theme="0"/>
      <name val="Calibri"/>
      <family val="2"/>
      <scheme val="minor"/>
    </font>
    <font>
      <u/>
      <sz val="11"/>
      <color theme="10"/>
      <name val="Calibri"/>
      <family val="2"/>
      <scheme val="minor"/>
    </font>
    <font>
      <b/>
      <sz val="14"/>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4"/>
      <color theme="6" tint="-0.249977111117893"/>
      <name val="Arial"/>
      <family val="2"/>
    </font>
    <font>
      <sz val="10"/>
      <name val="Arial"/>
      <family val="2"/>
    </font>
    <font>
      <sz val="10"/>
      <color theme="1"/>
      <name val="Arial"/>
      <family val="2"/>
    </font>
    <font>
      <sz val="11"/>
      <color indexed="8"/>
      <name val="Calibri"/>
      <family val="2"/>
    </font>
    <font>
      <sz val="10"/>
      <color indexed="64"/>
      <name val="Arial"/>
      <family val="2"/>
    </font>
    <font>
      <sz val="10"/>
      <color theme="1"/>
      <name val="Calibri"/>
      <family val="2"/>
      <scheme val="minor"/>
    </font>
    <font>
      <sz val="10"/>
      <color indexed="8"/>
      <name val="Arial"/>
      <family val="2"/>
    </font>
    <font>
      <sz val="10"/>
      <name val="Tahoma"/>
      <family val="2"/>
    </font>
    <font>
      <b/>
      <sz val="13"/>
      <color theme="0"/>
      <name val="Calibri"/>
      <family val="2"/>
      <scheme val="minor"/>
    </font>
    <font>
      <b/>
      <sz val="13"/>
      <color theme="1" tint="0.34998626667073579"/>
      <name val="Calibri"/>
      <family val="2"/>
      <scheme val="minor"/>
    </font>
    <font>
      <sz val="12"/>
      <color theme="1"/>
      <name val="Calibri"/>
      <family val="2"/>
      <scheme val="minor"/>
    </font>
    <font>
      <b/>
      <sz val="15"/>
      <color theme="1" tint="0.34998626667073579"/>
      <name val="Calibri"/>
      <family val="2"/>
      <scheme val="minor"/>
    </font>
    <font>
      <b/>
      <sz val="12"/>
      <color theme="1" tint="0.14999847407452621"/>
      <name val="Calibri"/>
      <family val="2"/>
      <scheme val="minor"/>
    </font>
    <font>
      <b/>
      <u/>
      <sz val="16"/>
      <color theme="10"/>
      <name val="Calibri"/>
      <family val="2"/>
      <scheme val="minor"/>
    </font>
    <font>
      <sz val="14"/>
      <color theme="1"/>
      <name val="Calibri"/>
      <family val="2"/>
      <scheme val="minor"/>
    </font>
    <font>
      <sz val="14"/>
      <color theme="1" tint="0.14999847407452621"/>
      <name val="Calibri"/>
      <family val="2"/>
      <scheme val="minor"/>
    </font>
    <font>
      <sz val="14"/>
      <name val="Calibri"/>
      <family val="2"/>
      <scheme val="minor"/>
    </font>
    <font>
      <b/>
      <sz val="14"/>
      <color indexed="8"/>
      <name val="Calibri"/>
      <family val="2"/>
      <scheme val="minor"/>
    </font>
    <font>
      <b/>
      <sz val="14"/>
      <color theme="1"/>
      <name val="Calibri"/>
      <family val="2"/>
      <scheme val="minor"/>
    </font>
    <font>
      <b/>
      <sz val="12"/>
      <color theme="1" tint="0.34998626667073579"/>
      <name val="Calibri"/>
      <family val="2"/>
      <scheme val="minor"/>
    </font>
    <font>
      <b/>
      <sz val="12"/>
      <color theme="0"/>
      <name val="Calibri"/>
      <family val="2"/>
      <scheme val="minor"/>
    </font>
    <font>
      <b/>
      <u/>
      <sz val="14"/>
      <color theme="10"/>
      <name val="Calibri"/>
      <family val="2"/>
      <scheme val="minor"/>
    </font>
    <font>
      <b/>
      <sz val="14"/>
      <color theme="1" tint="0.14999847407452621"/>
      <name val="Calibri"/>
      <family val="2"/>
      <scheme val="minor"/>
    </font>
    <font>
      <sz val="14"/>
      <color rgb="FF000000"/>
      <name val="Calibri"/>
      <family val="2"/>
      <scheme val="minor"/>
    </font>
    <font>
      <sz val="11"/>
      <color theme="1"/>
      <name val="Calibri"/>
      <family val="2"/>
    </font>
    <font>
      <sz val="14"/>
      <color theme="1"/>
      <name val="Calibri"/>
      <family val="2"/>
    </font>
    <font>
      <b/>
      <sz val="16"/>
      <color theme="0"/>
      <name val="Calibri"/>
      <family val="2"/>
      <scheme val="minor"/>
    </font>
    <font>
      <sz val="16"/>
      <color theme="0"/>
      <name val="Calibri"/>
      <family val="2"/>
      <scheme val="minor"/>
    </font>
    <font>
      <b/>
      <sz val="18"/>
      <color theme="0"/>
      <name val="Calibri"/>
      <family val="2"/>
      <scheme val="minor"/>
    </font>
    <font>
      <sz val="18"/>
      <color theme="1"/>
      <name val="Calibri"/>
      <family val="2"/>
      <scheme val="minor"/>
    </font>
  </fonts>
  <fills count="3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BB032"/>
        <bgColor indexed="64"/>
      </patternFill>
    </fill>
    <fill>
      <patternFill patternType="solid">
        <fgColor rgb="FFC5D670"/>
        <bgColor indexed="64"/>
      </patternFill>
    </fill>
    <fill>
      <patternFill patternType="solid">
        <fgColor theme="0" tint="-0.14999847407452621"/>
        <bgColor indexed="64"/>
      </patternFill>
    </fill>
  </fills>
  <borders count="82">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right style="medium">
        <color indexed="64"/>
      </right>
      <top/>
      <bottom style="thin">
        <color theme="0"/>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theme="0"/>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bottom style="thin">
        <color theme="0"/>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medium">
        <color indexed="64"/>
      </top>
      <bottom/>
      <diagonal/>
    </border>
  </borders>
  <cellStyleXfs count="2162">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27" applyNumberFormat="0" applyFill="0" applyAlignment="0" applyProtection="0"/>
    <xf numFmtId="0" fontId="11" fillId="0" borderId="28" applyNumberFormat="0" applyFill="0" applyAlignment="0" applyProtection="0"/>
    <xf numFmtId="0" fontId="12" fillId="0" borderId="29"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30" applyNumberFormat="0" applyAlignment="0" applyProtection="0"/>
    <xf numFmtId="0" fontId="17" fillId="9" borderId="31" applyNumberFormat="0" applyAlignment="0" applyProtection="0"/>
    <xf numFmtId="0" fontId="18" fillId="9" borderId="30" applyNumberFormat="0" applyAlignment="0" applyProtection="0"/>
    <xf numFmtId="0" fontId="19" fillId="0" borderId="32" applyNumberFormat="0" applyFill="0" applyAlignment="0" applyProtection="0"/>
    <xf numFmtId="0" fontId="2" fillId="10" borderId="33" applyNumberFormat="0" applyAlignment="0" applyProtection="0"/>
    <xf numFmtId="0" fontId="20" fillId="0" borderId="0" applyNumberFormat="0" applyFill="0" applyBorder="0" applyAlignment="0" applyProtection="0"/>
    <xf numFmtId="0" fontId="1" fillId="11" borderId="34" applyNumberFormat="0" applyFont="0" applyAlignment="0" applyProtection="0"/>
    <xf numFmtId="0" fontId="21" fillId="0" borderId="0" applyNumberFormat="0" applyFill="0" applyBorder="0" applyAlignment="0" applyProtection="0"/>
    <xf numFmtId="0" fontId="22" fillId="0" borderId="35"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25" fillId="0" borderId="0"/>
    <xf numFmtId="0" fontId="25" fillId="0" borderId="0"/>
    <xf numFmtId="165" fontId="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xf numFmtId="165" fontId="25" fillId="0" borderId="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165" fontId="13" fillId="5" borderId="0" applyNumberFormat="0" applyBorder="0" applyAlignment="0" applyProtection="0"/>
    <xf numFmtId="166" fontId="1" fillId="0" borderId="0"/>
    <xf numFmtId="0" fontId="25" fillId="0" borderId="0"/>
    <xf numFmtId="0" fontId="25" fillId="0" borderId="0"/>
    <xf numFmtId="165" fontId="25" fillId="0" borderId="0"/>
    <xf numFmtId="0" fontId="25" fillId="0" borderId="0"/>
    <xf numFmtId="165" fontId="25" fillId="0" borderId="0"/>
    <xf numFmtId="165" fontId="25" fillId="0" borderId="0"/>
    <xf numFmtId="166" fontId="25" fillId="0" borderId="0"/>
    <xf numFmtId="0" fontId="25" fillId="0" borderId="0"/>
    <xf numFmtId="0" fontId="26" fillId="0" borderId="0"/>
    <xf numFmtId="0" fontId="25" fillId="0" borderId="0"/>
    <xf numFmtId="165" fontId="25" fillId="0" borderId="0"/>
    <xf numFmtId="165" fontId="26" fillId="0" borderId="0"/>
    <xf numFmtId="0" fontId="25" fillId="0" borderId="0"/>
    <xf numFmtId="165" fontId="25" fillId="0" borderId="0"/>
    <xf numFmtId="165" fontId="25" fillId="0" borderId="0"/>
    <xf numFmtId="0" fontId="26" fillId="0" borderId="0"/>
    <xf numFmtId="0" fontId="26" fillId="0" borderId="0"/>
    <xf numFmtId="165" fontId="26" fillId="0" borderId="0"/>
    <xf numFmtId="0" fontId="25" fillId="0" borderId="0"/>
    <xf numFmtId="0" fontId="25" fillId="0" borderId="0"/>
    <xf numFmtId="165" fontId="25" fillId="0" borderId="0"/>
    <xf numFmtId="165" fontId="25" fillId="0" borderId="0"/>
    <xf numFmtId="166" fontId="25" fillId="0" borderId="0"/>
    <xf numFmtId="0" fontId="25" fillId="0" borderId="0"/>
    <xf numFmtId="165" fontId="25" fillId="0" borderId="0"/>
    <xf numFmtId="165" fontId="26" fillId="0" borderId="0"/>
    <xf numFmtId="0" fontId="1" fillId="0" borderId="0"/>
    <xf numFmtId="165" fontId="1" fillId="0" borderId="0"/>
    <xf numFmtId="0" fontId="25" fillId="0" borderId="0"/>
    <xf numFmtId="165" fontId="25" fillId="0" borderId="0"/>
    <xf numFmtId="165" fontId="1" fillId="0" borderId="0"/>
    <xf numFmtId="166" fontId="1" fillId="0" borderId="0"/>
    <xf numFmtId="165" fontId="1" fillId="0" borderId="0"/>
    <xf numFmtId="165" fontId="1"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1" fontId="25" fillId="0" borderId="0" applyFont="0" applyFill="0" applyBorder="0" applyAlignment="0" applyProtection="0"/>
    <xf numFmtId="0" fontId="25" fillId="0" borderId="0"/>
    <xf numFmtId="0" fontId="25" fillId="0" borderId="0"/>
    <xf numFmtId="0" fontId="25" fillId="0" borderId="0"/>
    <xf numFmtId="0" fontId="25" fillId="0" borderId="0"/>
    <xf numFmtId="167" fontId="25" fillId="0" borderId="0"/>
    <xf numFmtId="167" fontId="25" fillId="0" borderId="0"/>
    <xf numFmtId="167" fontId="25" fillId="0" borderId="0"/>
    <xf numFmtId="43" fontId="25" fillId="0" borderId="0" applyFont="0" applyFill="0" applyBorder="0" applyAlignment="0" applyProtection="0"/>
    <xf numFmtId="167" fontId="25" fillId="0" borderId="0"/>
    <xf numFmtId="43" fontId="25" fillId="0" borderId="0" applyFont="0" applyFill="0" applyBorder="0" applyAlignment="0" applyProtection="0"/>
    <xf numFmtId="167" fontId="25" fillId="0" borderId="0"/>
    <xf numFmtId="167" fontId="25" fillId="0" borderId="0"/>
    <xf numFmtId="167" fontId="25" fillId="0" borderId="0"/>
    <xf numFmtId="167" fontId="25" fillId="0" borderId="0"/>
    <xf numFmtId="43" fontId="1" fillId="0" borderId="0" applyFont="0" applyFill="0" applyBorder="0" applyAlignment="0" applyProtection="0"/>
    <xf numFmtId="43" fontId="1" fillId="0" borderId="0" applyFont="0" applyFill="0" applyBorder="0" applyAlignment="0" applyProtection="0"/>
    <xf numFmtId="44" fontId="27"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167" fontId="13" fillId="5" borderId="0" applyNumberFormat="0" applyBorder="0" applyAlignment="0" applyProtection="0"/>
    <xf numFmtId="167" fontId="13" fillId="5"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1" fillId="0" borderId="0"/>
    <xf numFmtId="167" fontId="1" fillId="0" borderId="0"/>
    <xf numFmtId="167" fontId="1" fillId="0" borderId="0"/>
    <xf numFmtId="167" fontId="1" fillId="0" borderId="0"/>
    <xf numFmtId="0" fontId="1" fillId="0" borderId="0"/>
    <xf numFmtId="0" fontId="25" fillId="0" borderId="0"/>
    <xf numFmtId="0" fontId="25" fillId="0" borderId="0"/>
    <xf numFmtId="167" fontId="25" fillId="0" borderId="0"/>
    <xf numFmtId="167" fontId="25" fillId="0" borderId="0"/>
    <xf numFmtId="167" fontId="26" fillId="0" borderId="0"/>
    <xf numFmtId="167" fontId="26" fillId="0" borderId="0"/>
    <xf numFmtId="167" fontId="25" fillId="0" borderId="0"/>
    <xf numFmtId="167" fontId="25" fillId="0" borderId="0"/>
    <xf numFmtId="167" fontId="25" fillId="0" borderId="0"/>
    <xf numFmtId="167" fontId="25" fillId="0" borderId="0"/>
    <xf numFmtId="0" fontId="25" fillId="0" borderId="0"/>
    <xf numFmtId="0" fontId="1" fillId="0" borderId="0"/>
    <xf numFmtId="167" fontId="26" fillId="0" borderId="0"/>
    <xf numFmtId="167" fontId="26"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6" fillId="0" borderId="0"/>
    <xf numFmtId="167" fontId="26" fillId="0" borderId="0"/>
    <xf numFmtId="167" fontId="1" fillId="0" borderId="0"/>
    <xf numFmtId="167" fontId="1" fillId="0" borderId="0"/>
    <xf numFmtId="0" fontId="1" fillId="0" borderId="0"/>
    <xf numFmtId="167" fontId="25" fillId="0" borderId="0"/>
    <xf numFmtId="167" fontId="25"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0" fontId="13" fillId="5" borderId="0" applyNumberFormat="0" applyBorder="0" applyAlignment="0" applyProtection="0"/>
    <xf numFmtId="0" fontId="1" fillId="0" borderId="0"/>
    <xf numFmtId="0" fontId="25" fillId="0" borderId="0"/>
    <xf numFmtId="0" fontId="25"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8" fontId="1" fillId="0" borderId="0" applyFont="0" applyFill="0" applyBorder="0" applyAlignment="0" applyProtection="0"/>
    <xf numFmtId="44" fontId="25" fillId="0" borderId="0" applyFont="0" applyFill="0" applyBorder="0" applyAlignment="0" applyProtection="0"/>
    <xf numFmtId="0" fontId="28" fillId="0" borderId="0"/>
    <xf numFmtId="0" fontId="25" fillId="0" borderId="0"/>
    <xf numFmtId="0" fontId="25" fillId="0" borderId="0"/>
    <xf numFmtId="0" fontId="25" fillId="0" borderId="0"/>
    <xf numFmtId="0" fontId="25" fillId="0" borderId="0"/>
    <xf numFmtId="44" fontId="1" fillId="0" borderId="0" applyFont="0" applyFill="0" applyBorder="0" applyAlignment="0" applyProtection="0"/>
    <xf numFmtId="44" fontId="25"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9" fillId="0" borderId="0"/>
    <xf numFmtId="0" fontId="1" fillId="11" borderId="34"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5" fillId="0" borderId="0"/>
    <xf numFmtId="0" fontId="25" fillId="0" borderId="0"/>
    <xf numFmtId="0" fontId="25" fillId="0" borderId="0"/>
    <xf numFmtId="0" fontId="25" fillId="0" borderId="0"/>
    <xf numFmtId="165" fontId="25" fillId="0" borderId="0"/>
    <xf numFmtId="0" fontId="25" fillId="0" borderId="0"/>
    <xf numFmtId="0" fontId="25" fillId="0" borderId="0"/>
    <xf numFmtId="165" fontId="13" fillId="5" borderId="0" applyNumberFormat="0" applyBorder="0" applyAlignment="0" applyProtection="0"/>
    <xf numFmtId="166" fontId="1" fillId="0" borderId="0"/>
    <xf numFmtId="165" fontId="25" fillId="0" borderId="0"/>
    <xf numFmtId="0" fontId="25" fillId="0" borderId="0"/>
    <xf numFmtId="0" fontId="25" fillId="0" borderId="0"/>
    <xf numFmtId="165" fontId="25" fillId="0" borderId="0"/>
    <xf numFmtId="0" fontId="25" fillId="0" borderId="0"/>
    <xf numFmtId="165" fontId="25" fillId="0" borderId="0"/>
    <xf numFmtId="166" fontId="25" fillId="0" borderId="0"/>
    <xf numFmtId="0" fontId="25" fillId="0" borderId="0"/>
    <xf numFmtId="0" fontId="28" fillId="0" borderId="0"/>
    <xf numFmtId="0" fontId="25" fillId="0" borderId="0"/>
    <xf numFmtId="0" fontId="25" fillId="0" borderId="0"/>
    <xf numFmtId="0" fontId="29" fillId="0" borderId="0"/>
    <xf numFmtId="165" fontId="25" fillId="0" borderId="0"/>
    <xf numFmtId="0" fontId="25" fillId="0" borderId="0"/>
    <xf numFmtId="165" fontId="26" fillId="0" borderId="0"/>
    <xf numFmtId="0" fontId="26" fillId="0" borderId="0"/>
    <xf numFmtId="165" fontId="25" fillId="0" borderId="0"/>
    <xf numFmtId="0" fontId="25" fillId="0" borderId="0"/>
    <xf numFmtId="165"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6" fillId="0" borderId="0"/>
    <xf numFmtId="0" fontId="26" fillId="0" borderId="0"/>
    <xf numFmtId="165" fontId="25" fillId="0" borderId="0"/>
    <xf numFmtId="0" fontId="25" fillId="0" borderId="0"/>
    <xf numFmtId="165" fontId="25" fillId="0" borderId="0"/>
    <xf numFmtId="166" fontId="25" fillId="0" borderId="0"/>
    <xf numFmtId="0" fontId="25" fillId="0" borderId="0"/>
    <xf numFmtId="165" fontId="25" fillId="0" borderId="0"/>
    <xf numFmtId="0" fontId="25" fillId="0" borderId="0"/>
    <xf numFmtId="165"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5"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165"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14" fillId="6" borderId="0" applyNumberFormat="0" applyBorder="0" applyAlignment="0" applyProtection="0"/>
    <xf numFmtId="0" fontId="18" fillId="9" borderId="30" applyNumberFormat="0" applyAlignment="0" applyProtection="0"/>
    <xf numFmtId="0" fontId="2" fillId="10" borderId="33" applyNumberFormat="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3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0" fontId="13" fillId="5" borderId="0" applyNumberFormat="0" applyBorder="0" applyAlignment="0" applyProtection="0"/>
    <xf numFmtId="0" fontId="10" fillId="0" borderId="27" applyNumberFormat="0" applyFill="0" applyAlignment="0" applyProtection="0"/>
    <xf numFmtId="0" fontId="11" fillId="0" borderId="28" applyNumberFormat="0" applyFill="0" applyAlignment="0" applyProtection="0"/>
    <xf numFmtId="0" fontId="12" fillId="0" borderId="29" applyNumberFormat="0" applyFill="0" applyAlignment="0" applyProtection="0"/>
    <xf numFmtId="0" fontId="12" fillId="0" borderId="0" applyNumberFormat="0" applyFill="0" applyBorder="0" applyAlignment="0" applyProtection="0"/>
    <xf numFmtId="0" fontId="16" fillId="8" borderId="30" applyNumberFormat="0" applyAlignment="0" applyProtection="0"/>
    <xf numFmtId="0" fontId="19" fillId="0" borderId="32" applyNumberFormat="0" applyFill="0" applyAlignment="0" applyProtection="0"/>
    <xf numFmtId="0" fontId="15" fillId="7" borderId="0" applyNumberFormat="0" applyBorder="0" applyAlignment="0" applyProtection="0"/>
    <xf numFmtId="167" fontId="1" fillId="0" borderId="0"/>
    <xf numFmtId="166" fontId="1" fillId="0" borderId="0"/>
    <xf numFmtId="166"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5" fontId="1" fillId="0" borderId="0"/>
    <xf numFmtId="165"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6" fontId="1" fillId="0" borderId="0"/>
    <xf numFmtId="166" fontId="1" fillId="0" borderId="0"/>
    <xf numFmtId="167"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5" fontId="1" fillId="0" borderId="0"/>
    <xf numFmtId="165" fontId="1" fillId="0" borderId="0"/>
    <xf numFmtId="0" fontId="27"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27" fillId="11" borderId="34" applyNumberFormat="0" applyFont="0" applyAlignment="0" applyProtection="0"/>
    <xf numFmtId="0" fontId="17" fillId="9" borderId="31" applyNumberFormat="0" applyAlignment="0" applyProtection="0"/>
    <xf numFmtId="9" fontId="25"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0" fontId="22" fillId="0" borderId="35" applyNumberFormat="0" applyFill="0" applyAlignment="0" applyProtection="0"/>
    <xf numFmtId="0" fontId="20" fillId="0" borderId="0" applyNumberFormat="0" applyFill="0" applyBorder="0" applyAlignment="0" applyProtection="0"/>
    <xf numFmtId="0" fontId="1" fillId="0" borderId="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7" fontId="1" fillId="0" borderId="0"/>
    <xf numFmtId="167" fontId="1" fillId="0" borderId="0"/>
    <xf numFmtId="166" fontId="1" fillId="0" borderId="0"/>
    <xf numFmtId="166" fontId="1" fillId="0" borderId="0"/>
    <xf numFmtId="166" fontId="1" fillId="0" borderId="0"/>
    <xf numFmtId="166"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5" fontId="1" fillId="0" borderId="0"/>
    <xf numFmtId="165" fontId="1" fillId="0" borderId="0"/>
    <xf numFmtId="165" fontId="1" fillId="0" borderId="0"/>
    <xf numFmtId="165" fontId="1" fillId="0" borderId="0"/>
    <xf numFmtId="167" fontId="1" fillId="0" borderId="0"/>
    <xf numFmtId="16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6" fontId="1" fillId="0" borderId="0"/>
    <xf numFmtId="166" fontId="1" fillId="0" borderId="0"/>
    <xf numFmtId="166" fontId="1" fillId="0" borderId="0"/>
    <xf numFmtId="166" fontId="1" fillId="0" borderId="0"/>
    <xf numFmtId="167" fontId="1" fillId="0" borderId="0"/>
    <xf numFmtId="167" fontId="1" fillId="0" borderId="0"/>
    <xf numFmtId="165"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5"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5" fontId="1" fillId="0" borderId="0"/>
    <xf numFmtId="165" fontId="1" fillId="0" borderId="0"/>
    <xf numFmtId="165" fontId="1" fillId="0" borderId="0"/>
    <xf numFmtId="165" fontId="1" fillId="0" borderId="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0" fontId="48" fillId="0" borderId="0"/>
  </cellStyleXfs>
  <cellXfs count="344">
    <xf numFmtId="0" fontId="0" fillId="0" borderId="0" xfId="0"/>
    <xf numFmtId="0" fontId="0" fillId="0" borderId="0" xfId="0" applyAlignment="1">
      <alignment horizontal="center" vertical="center"/>
    </xf>
    <xf numFmtId="0" fontId="35" fillId="0" borderId="15" xfId="0" applyFont="1" applyBorder="1" applyAlignment="1">
      <alignment horizontal="right"/>
    </xf>
    <xf numFmtId="0" fontId="35" fillId="3" borderId="14" xfId="0" applyFont="1" applyFill="1" applyBorder="1" applyAlignment="1">
      <alignment horizontal="left"/>
    </xf>
    <xf numFmtId="0" fontId="34" fillId="0" borderId="0" xfId="0" applyFont="1"/>
    <xf numFmtId="0" fontId="24" fillId="0" borderId="0" xfId="2" applyFont="1" applyBorder="1" applyAlignment="1">
      <alignment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8" xfId="0" applyFont="1" applyFill="1" applyBorder="1" applyAlignment="1">
      <alignment horizontal="center" vertical="center"/>
    </xf>
    <xf numFmtId="0" fontId="35" fillId="0" borderId="49" xfId="0" applyFont="1" applyBorder="1"/>
    <xf numFmtId="0" fontId="35" fillId="0" borderId="49" xfId="0" applyFont="1" applyBorder="1" applyAlignment="1">
      <alignment horizontal="right"/>
    </xf>
    <xf numFmtId="0" fontId="35" fillId="0" borderId="50" xfId="0" applyFont="1" applyBorder="1" applyAlignment="1">
      <alignment horizontal="right"/>
    </xf>
    <xf numFmtId="0" fontId="7" fillId="0" borderId="51" xfId="2" applyBorder="1" applyAlignment="1">
      <alignment vertical="center"/>
    </xf>
    <xf numFmtId="0" fontId="35" fillId="0" borderId="52" xfId="0" applyFont="1" applyBorder="1" applyAlignment="1">
      <alignment horizontal="right"/>
    </xf>
    <xf numFmtId="0" fontId="35" fillId="0" borderId="54" xfId="0" applyFont="1" applyBorder="1"/>
    <xf numFmtId="0" fontId="35" fillId="0" borderId="50" xfId="0" applyFont="1" applyBorder="1"/>
    <xf numFmtId="0" fontId="24" fillId="0" borderId="56" xfId="2" applyFont="1" applyBorder="1" applyAlignment="1">
      <alignment vertical="center"/>
    </xf>
    <xf numFmtId="0" fontId="35" fillId="0" borderId="14" xfId="0" applyFont="1" applyBorder="1"/>
    <xf numFmtId="0" fontId="40" fillId="0" borderId="20" xfId="0" applyFont="1" applyBorder="1" applyAlignment="1" applyProtection="1">
      <alignment vertical="center"/>
      <protection locked="0"/>
    </xf>
    <xf numFmtId="0" fontId="38" fillId="0" borderId="0" xfId="0" applyFont="1" applyAlignment="1">
      <alignment horizontal="left" vertical="center" wrapText="1"/>
    </xf>
    <xf numFmtId="44" fontId="39" fillId="0" borderId="9" xfId="0" applyNumberFormat="1" applyFont="1" applyBorder="1" applyAlignment="1">
      <alignment horizontal="center" vertical="center"/>
    </xf>
    <xf numFmtId="0" fontId="40" fillId="0" borderId="3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8" fillId="0" borderId="0" xfId="0" applyFont="1" applyAlignment="1">
      <alignment horizontal="center" vertical="center" wrapText="1"/>
    </xf>
    <xf numFmtId="8" fontId="38" fillId="0" borderId="0" xfId="0" applyNumberFormat="1" applyFont="1" applyAlignment="1">
      <alignment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43" xfId="0" applyFont="1" applyBorder="1" applyAlignment="1">
      <alignment horizontal="center" vertical="center"/>
    </xf>
    <xf numFmtId="0" fontId="4" fillId="0" borderId="9" xfId="0" applyFont="1" applyBorder="1" applyAlignment="1">
      <alignment horizontal="center" vertical="center"/>
    </xf>
    <xf numFmtId="44" fontId="39" fillId="0" borderId="0" xfId="0" applyNumberFormat="1" applyFont="1" applyAlignment="1">
      <alignment horizontal="right" vertical="center"/>
    </xf>
    <xf numFmtId="0" fontId="0" fillId="0" borderId="0" xfId="0" applyAlignment="1">
      <alignment vertical="center"/>
    </xf>
    <xf numFmtId="0" fontId="37" fillId="0" borderId="62" xfId="2" applyFont="1" applyBorder="1" applyAlignment="1">
      <alignment vertical="center"/>
    </xf>
    <xf numFmtId="0" fontId="35" fillId="0" borderId="63" xfId="0" applyFont="1" applyBorder="1"/>
    <xf numFmtId="0" fontId="35" fillId="0" borderId="62" xfId="0" applyFont="1" applyBorder="1"/>
    <xf numFmtId="0" fontId="35" fillId="0" borderId="64" xfId="0" applyFont="1" applyBorder="1"/>
    <xf numFmtId="0" fontId="35" fillId="0" borderId="65" xfId="0" applyFont="1" applyBorder="1"/>
    <xf numFmtId="0" fontId="4" fillId="0" borderId="66" xfId="0" applyFont="1" applyBorder="1" applyAlignment="1" applyProtection="1">
      <alignment horizontal="left" vertical="top"/>
      <protection locked="0"/>
    </xf>
    <xf numFmtId="0" fontId="4" fillId="0" borderId="66" xfId="0" applyFont="1" applyBorder="1" applyAlignment="1" applyProtection="1">
      <alignment vertical="top" wrapText="1"/>
      <protection locked="0"/>
    </xf>
    <xf numFmtId="44" fontId="42" fillId="37" borderId="72" xfId="1" applyFont="1" applyFill="1" applyBorder="1" applyAlignment="1">
      <alignment horizontal="center" vertical="center"/>
    </xf>
    <xf numFmtId="164" fontId="42" fillId="0" borderId="73" xfId="1" applyNumberFormat="1" applyFont="1" applyFill="1" applyBorder="1" applyAlignment="1">
      <alignment horizontal="center" vertical="center"/>
    </xf>
    <xf numFmtId="0" fontId="46" fillId="0" borderId="57" xfId="0" applyFont="1" applyBorder="1" applyAlignment="1">
      <alignment horizontal="center" vertical="center"/>
    </xf>
    <xf numFmtId="0" fontId="46" fillId="0" borderId="37" xfId="0" applyFont="1" applyBorder="1" applyAlignment="1">
      <alignment horizontal="center" vertical="center"/>
    </xf>
    <xf numFmtId="0" fontId="46" fillId="0" borderId="39" xfId="0" applyFont="1" applyBorder="1" applyAlignment="1">
      <alignment horizontal="center" vertical="center"/>
    </xf>
    <xf numFmtId="0" fontId="6" fillId="38" borderId="20" xfId="0" applyFont="1" applyFill="1" applyBorder="1" applyAlignment="1">
      <alignment horizontal="center" vertical="center"/>
    </xf>
    <xf numFmtId="0" fontId="6" fillId="38" borderId="8" xfId="0" applyFont="1" applyFill="1" applyBorder="1" applyAlignment="1">
      <alignment horizontal="center" vertical="center"/>
    </xf>
    <xf numFmtId="0" fontId="6" fillId="38" borderId="22" xfId="0" applyFont="1" applyFill="1" applyBorder="1" applyAlignment="1">
      <alignment horizontal="center" vertical="center"/>
    </xf>
    <xf numFmtId="0" fontId="4" fillId="38" borderId="16" xfId="0" applyFont="1" applyFill="1" applyBorder="1" applyAlignment="1">
      <alignment horizontal="center" vertical="center"/>
    </xf>
    <xf numFmtId="0" fontId="4" fillId="38" borderId="6" xfId="0" applyFont="1" applyFill="1" applyBorder="1" applyAlignment="1">
      <alignment horizontal="center" vertical="center"/>
    </xf>
    <xf numFmtId="0" fontId="4" fillId="38" borderId="43" xfId="0" applyFont="1" applyFill="1" applyBorder="1" applyAlignment="1">
      <alignment horizontal="center" vertical="center"/>
    </xf>
    <xf numFmtId="0" fontId="4" fillId="38" borderId="9" xfId="0" applyFont="1" applyFill="1" applyBorder="1" applyAlignment="1">
      <alignment horizontal="center" vertical="center"/>
    </xf>
    <xf numFmtId="0" fontId="36" fillId="38" borderId="16" xfId="0" applyFont="1" applyFill="1" applyBorder="1" applyAlignment="1">
      <alignment horizontal="center" vertical="center"/>
    </xf>
    <xf numFmtId="0" fontId="36" fillId="38" borderId="44" xfId="0" applyFont="1" applyFill="1" applyBorder="1" applyAlignment="1">
      <alignment horizontal="left" wrapText="1"/>
    </xf>
    <xf numFmtId="0" fontId="36" fillId="38" borderId="43" xfId="0" applyFont="1" applyFill="1" applyBorder="1" applyAlignment="1">
      <alignment horizontal="left" wrapText="1"/>
    </xf>
    <xf numFmtId="0" fontId="36" fillId="38" borderId="4" xfId="0" applyFont="1" applyFill="1" applyBorder="1" applyAlignment="1">
      <alignment horizontal="left" wrapText="1"/>
    </xf>
    <xf numFmtId="0" fontId="36" fillId="38" borderId="10" xfId="0" applyFont="1" applyFill="1" applyBorder="1" applyAlignment="1" applyProtection="1">
      <alignment horizontal="center" vertical="center"/>
      <protection locked="0"/>
    </xf>
    <xf numFmtId="0" fontId="36" fillId="38" borderId="6" xfId="0" applyFont="1" applyFill="1" applyBorder="1" applyAlignment="1">
      <alignment horizontal="left" wrapText="1"/>
    </xf>
    <xf numFmtId="0" fontId="36" fillId="38" borderId="5" xfId="0" applyFont="1" applyFill="1" applyBorder="1" applyAlignment="1">
      <alignment horizontal="left" wrapText="1"/>
    </xf>
    <xf numFmtId="0" fontId="36" fillId="38" borderId="9" xfId="0" applyFont="1" applyFill="1" applyBorder="1" applyAlignment="1">
      <alignment horizontal="left" wrapText="1"/>
    </xf>
    <xf numFmtId="0" fontId="6" fillId="38" borderId="10" xfId="0" applyFont="1" applyFill="1" applyBorder="1" applyAlignment="1">
      <alignment horizontal="center" vertical="center"/>
    </xf>
    <xf numFmtId="0" fontId="6" fillId="38" borderId="6" xfId="0" applyFont="1" applyFill="1" applyBorder="1" applyAlignment="1">
      <alignment horizontal="center" vertical="center"/>
    </xf>
    <xf numFmtId="0" fontId="6" fillId="38" borderId="5" xfId="0" applyFont="1" applyFill="1" applyBorder="1" applyAlignment="1">
      <alignment horizontal="center" vertical="center"/>
    </xf>
    <xf numFmtId="0" fontId="6" fillId="38" borderId="9" xfId="0" applyFont="1" applyFill="1" applyBorder="1" applyAlignment="1">
      <alignment horizontal="center" vertic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38" fillId="0" borderId="20" xfId="0" applyFont="1" applyBorder="1" applyAlignment="1" applyProtection="1">
      <alignment horizontal="center" vertical="center"/>
      <protection locked="0"/>
    </xf>
    <xf numFmtId="0" fontId="38" fillId="0" borderId="8" xfId="0" applyFont="1" applyBorder="1" applyAlignment="1">
      <alignment horizontal="center" vertical="center" wrapText="1"/>
    </xf>
    <xf numFmtId="8" fontId="38" fillId="0" borderId="8" xfId="0" applyNumberFormat="1" applyFont="1" applyBorder="1" applyAlignment="1">
      <alignment vertical="center"/>
    </xf>
    <xf numFmtId="44" fontId="39" fillId="0" borderId="22" xfId="0" applyNumberFormat="1" applyFont="1" applyBorder="1" applyAlignment="1">
      <alignment horizontal="center" vertical="center"/>
    </xf>
    <xf numFmtId="0" fontId="38" fillId="0" borderId="0" xfId="0" applyFont="1"/>
    <xf numFmtId="0" fontId="38" fillId="0" borderId="5" xfId="0" applyFont="1" applyBorder="1" applyAlignment="1">
      <alignment horizontal="center" vertical="center" wrapText="1"/>
    </xf>
    <xf numFmtId="8" fontId="38" fillId="0" borderId="6" xfId="0" applyNumberFormat="1" applyFont="1" applyBorder="1" applyAlignment="1">
      <alignment vertical="center"/>
    </xf>
    <xf numFmtId="0" fontId="39" fillId="0" borderId="20" xfId="0" applyFont="1" applyBorder="1" applyAlignment="1" applyProtection="1">
      <alignment horizontal="center" vertical="center"/>
      <protection locked="0"/>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69" xfId="0" applyFont="1" applyBorder="1" applyAlignment="1">
      <alignment horizontal="left" vertical="center" wrapText="1"/>
    </xf>
    <xf numFmtId="0" fontId="0" fillId="0" borderId="20" xfId="0" applyBorder="1" applyAlignment="1">
      <alignment vertical="center"/>
    </xf>
    <xf numFmtId="0" fontId="38" fillId="0" borderId="20" xfId="0" applyFont="1" applyBorder="1" applyAlignment="1" applyProtection="1">
      <alignment vertical="center"/>
      <protection locked="0"/>
    </xf>
    <xf numFmtId="44" fontId="38" fillId="0" borderId="22" xfId="0" applyNumberFormat="1" applyFont="1" applyBorder="1" applyAlignment="1">
      <alignment vertical="center"/>
    </xf>
    <xf numFmtId="0" fontId="39" fillId="0" borderId="38" xfId="65" applyFont="1" applyBorder="1" applyAlignment="1" applyProtection="1">
      <alignment vertical="center"/>
      <protection locked="0"/>
    </xf>
    <xf numFmtId="44" fontId="39" fillId="0" borderId="39" xfId="0" applyNumberFormat="1" applyFont="1" applyBorder="1" applyAlignment="1">
      <alignment horizontal="center" vertical="center"/>
    </xf>
    <xf numFmtId="0" fontId="38" fillId="0" borderId="24" xfId="0" applyFont="1" applyBorder="1" applyAlignment="1">
      <alignment horizontal="center" vertical="center" wrapText="1"/>
    </xf>
    <xf numFmtId="8" fontId="38" fillId="0" borderId="24" xfId="0" applyNumberFormat="1" applyFont="1" applyBorder="1" applyAlignment="1">
      <alignment vertical="center"/>
    </xf>
    <xf numFmtId="44" fontId="39" fillId="0" borderId="25" xfId="0" applyNumberFormat="1" applyFont="1" applyBorder="1" applyAlignment="1">
      <alignment horizontal="center" vertical="center"/>
    </xf>
    <xf numFmtId="0" fontId="39" fillId="0" borderId="26" xfId="0" applyFont="1" applyBorder="1" applyAlignment="1" applyProtection="1">
      <alignment vertical="center"/>
      <protection locked="0"/>
    </xf>
    <xf numFmtId="44" fontId="39" fillId="0" borderId="36" xfId="0" applyNumberFormat="1" applyFont="1" applyBorder="1" applyAlignment="1">
      <alignment horizontal="center" vertical="center"/>
    </xf>
    <xf numFmtId="0" fontId="39" fillId="0" borderId="20" xfId="0" applyFont="1" applyBorder="1" applyAlignment="1" applyProtection="1">
      <alignment vertical="center"/>
      <protection locked="0"/>
    </xf>
    <xf numFmtId="0" fontId="39" fillId="0" borderId="57" xfId="0" applyFont="1" applyBorder="1" applyAlignment="1" applyProtection="1">
      <alignment vertical="center"/>
      <protection locked="0"/>
    </xf>
    <xf numFmtId="0" fontId="38" fillId="0" borderId="37" xfId="0" applyFont="1" applyBorder="1" applyAlignment="1">
      <alignment horizontal="center" vertical="center" wrapText="1"/>
    </xf>
    <xf numFmtId="8" fontId="38" fillId="0" borderId="37" xfId="0" applyNumberFormat="1" applyFont="1" applyBorder="1" applyAlignment="1">
      <alignment vertical="center"/>
    </xf>
    <xf numFmtId="44" fontId="39" fillId="0" borderId="78" xfId="0" applyNumberFormat="1" applyFont="1" applyBorder="1" applyAlignment="1">
      <alignment horizontal="center" vertical="center"/>
    </xf>
    <xf numFmtId="44" fontId="38" fillId="0" borderId="22" xfId="0" applyNumberFormat="1" applyFont="1" applyBorder="1"/>
    <xf numFmtId="44" fontId="38" fillId="0" borderId="36" xfId="0" applyNumberFormat="1" applyFont="1" applyBorder="1"/>
    <xf numFmtId="0" fontId="41" fillId="0" borderId="20" xfId="0" applyFont="1" applyBorder="1" applyAlignment="1" applyProtection="1">
      <alignment horizontal="center" vertical="center" readingOrder="1"/>
      <protection locked="0"/>
    </xf>
    <xf numFmtId="8" fontId="38" fillId="0" borderId="8" xfId="0" applyNumberFormat="1" applyFont="1" applyBorder="1"/>
    <xf numFmtId="0" fontId="38" fillId="0" borderId="5" xfId="0" applyFont="1" applyBorder="1" applyAlignment="1">
      <alignment vertical="center"/>
    </xf>
    <xf numFmtId="0" fontId="38" fillId="0" borderId="55" xfId="0" applyFont="1" applyBorder="1" applyAlignment="1">
      <alignment vertical="center"/>
    </xf>
    <xf numFmtId="0" fontId="38" fillId="0" borderId="70" xfId="0" applyFont="1" applyBorder="1" applyAlignment="1">
      <alignment vertical="center"/>
    </xf>
    <xf numFmtId="0" fontId="40" fillId="0" borderId="10" xfId="0" applyFont="1" applyBorder="1" applyAlignment="1" applyProtection="1">
      <alignment vertical="center"/>
      <protection locked="0"/>
    </xf>
    <xf numFmtId="6" fontId="38" fillId="0" borderId="8" xfId="0" applyNumberFormat="1" applyFont="1" applyBorder="1" applyAlignment="1">
      <alignment horizontal="center" vertical="center" wrapText="1"/>
    </xf>
    <xf numFmtId="0" fontId="38" fillId="0" borderId="69" xfId="0" applyFont="1" applyBorder="1" applyAlignment="1">
      <alignment vertical="center"/>
    </xf>
    <xf numFmtId="0" fontId="38" fillId="0" borderId="6" xfId="0" applyFont="1" applyBorder="1" applyAlignment="1">
      <alignment vertical="center"/>
    </xf>
    <xf numFmtId="0" fontId="40" fillId="0" borderId="8" xfId="0" applyFont="1" applyBorder="1" applyAlignment="1">
      <alignment horizontal="center" vertical="center"/>
    </xf>
    <xf numFmtId="0" fontId="42" fillId="0" borderId="10" xfId="0" applyFont="1" applyBorder="1" applyAlignment="1" applyProtection="1">
      <alignment horizontal="center" vertical="center"/>
      <protection locked="0"/>
    </xf>
    <xf numFmtId="0" fontId="38" fillId="0" borderId="14" xfId="0" applyFont="1" applyBorder="1"/>
    <xf numFmtId="0" fontId="38" fillId="0" borderId="8" xfId="0" applyFont="1" applyBorder="1" applyAlignment="1">
      <alignment horizontal="center" vertical="center"/>
    </xf>
    <xf numFmtId="8" fontId="38" fillId="0" borderId="60" xfId="0" applyNumberFormat="1" applyFont="1" applyBorder="1"/>
    <xf numFmtId="0" fontId="40" fillId="0" borderId="20"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57" xfId="0" applyFont="1" applyBorder="1" applyAlignment="1" applyProtection="1">
      <alignment horizontal="center" vertical="center"/>
      <protection locked="0"/>
    </xf>
    <xf numFmtId="8" fontId="38" fillId="0" borderId="60" xfId="0" applyNumberFormat="1" applyFont="1" applyBorder="1" applyAlignment="1">
      <alignment vertical="center"/>
    </xf>
    <xf numFmtId="8" fontId="38" fillId="0" borderId="79" xfId="0" applyNumberFormat="1" applyFont="1" applyBorder="1" applyAlignment="1">
      <alignment vertical="center"/>
    </xf>
    <xf numFmtId="8" fontId="38" fillId="0" borderId="37" xfId="0" applyNumberFormat="1" applyFont="1" applyBorder="1"/>
    <xf numFmtId="8" fontId="38" fillId="0" borderId="80" xfId="0" applyNumberFormat="1" applyFont="1" applyBorder="1"/>
    <xf numFmtId="8" fontId="38" fillId="0" borderId="79" xfId="0" applyNumberFormat="1" applyFont="1" applyBorder="1"/>
    <xf numFmtId="0" fontId="42" fillId="0" borderId="9" xfId="0" applyFont="1" applyBorder="1" applyAlignment="1">
      <alignment horizontal="left" vertical="center"/>
    </xf>
    <xf numFmtId="0" fontId="42" fillId="0" borderId="79" xfId="0" applyFont="1" applyBorder="1" applyAlignment="1">
      <alignment horizontal="left" vertical="center"/>
    </xf>
    <xf numFmtId="0" fontId="0" fillId="0" borderId="0" xfId="0" applyAlignment="1">
      <alignment wrapText="1"/>
    </xf>
    <xf numFmtId="0" fontId="38" fillId="3" borderId="8" xfId="0" applyFont="1" applyFill="1" applyBorder="1" applyAlignment="1">
      <alignment wrapText="1"/>
    </xf>
    <xf numFmtId="0" fontId="38" fillId="3" borderId="8" xfId="0" applyFont="1" applyFill="1" applyBorder="1"/>
    <xf numFmtId="0" fontId="38" fillId="0" borderId="8" xfId="0" applyFont="1" applyBorder="1" applyAlignment="1">
      <alignment wrapText="1"/>
    </xf>
    <xf numFmtId="44" fontId="38" fillId="0" borderId="8" xfId="1" applyFont="1" applyBorder="1"/>
    <xf numFmtId="0" fontId="0" fillId="38" borderId="8" xfId="0" applyFill="1" applyBorder="1" applyAlignment="1">
      <alignment wrapText="1"/>
    </xf>
    <xf numFmtId="0" fontId="38" fillId="38" borderId="8" xfId="0" applyFont="1" applyFill="1" applyBorder="1"/>
    <xf numFmtId="44" fontId="38" fillId="38" borderId="8" xfId="1" applyFont="1" applyFill="1" applyBorder="1"/>
    <xf numFmtId="0" fontId="38" fillId="3" borderId="37" xfId="0" applyFont="1" applyFill="1" applyBorder="1" applyAlignment="1">
      <alignment wrapText="1"/>
    </xf>
    <xf numFmtId="0" fontId="38" fillId="0" borderId="80" xfId="0" applyFont="1" applyBorder="1" applyAlignment="1">
      <alignment horizontal="center" vertical="center" wrapText="1"/>
    </xf>
    <xf numFmtId="0" fontId="38" fillId="0" borderId="0" xfId="0" applyFont="1" applyAlignment="1">
      <alignment vertical="center"/>
    </xf>
    <xf numFmtId="0" fontId="40" fillId="0" borderId="0" xfId="0" applyFont="1" applyAlignment="1" applyProtection="1">
      <alignment horizontal="center" vertical="center"/>
      <protection locked="0"/>
    </xf>
    <xf numFmtId="44" fontId="39" fillId="0" borderId="0" xfId="0" applyNumberFormat="1" applyFont="1" applyAlignment="1">
      <alignment horizontal="center" vertical="center"/>
    </xf>
    <xf numFmtId="0" fontId="40" fillId="0" borderId="23" xfId="0" applyFont="1" applyBorder="1" applyAlignment="1" applyProtection="1">
      <alignment horizontal="center" vertical="center"/>
      <protection locked="0"/>
    </xf>
    <xf numFmtId="44" fontId="38" fillId="0" borderId="37" xfId="1" applyFont="1" applyBorder="1"/>
    <xf numFmtId="0" fontId="0" fillId="38" borderId="45" xfId="0" applyFill="1" applyBorder="1"/>
    <xf numFmtId="0" fontId="0" fillId="38" borderId="46" xfId="0" applyFill="1" applyBorder="1" applyAlignment="1">
      <alignment wrapText="1"/>
    </xf>
    <xf numFmtId="0" fontId="38" fillId="3" borderId="24" xfId="0" applyFont="1" applyFill="1" applyBorder="1"/>
    <xf numFmtId="0" fontId="38" fillId="3" borderId="24" xfId="0" applyFont="1" applyFill="1" applyBorder="1" applyAlignment="1">
      <alignment wrapText="1"/>
    </xf>
    <xf numFmtId="44" fontId="38" fillId="0" borderId="24" xfId="1" applyFont="1" applyBorder="1"/>
    <xf numFmtId="0" fontId="0" fillId="38" borderId="46" xfId="0" applyFill="1" applyBorder="1"/>
    <xf numFmtId="44" fontId="39" fillId="38" borderId="48" xfId="0" applyNumberFormat="1" applyFont="1" applyFill="1" applyBorder="1" applyAlignment="1">
      <alignment horizontal="right" vertical="center"/>
    </xf>
    <xf numFmtId="0" fontId="0" fillId="38" borderId="22" xfId="0" applyFill="1" applyBorder="1"/>
    <xf numFmtId="0" fontId="38" fillId="0" borderId="23" xfId="0" applyFont="1" applyBorder="1" applyAlignment="1" applyProtection="1">
      <alignment vertical="center"/>
      <protection locked="0"/>
    </xf>
    <xf numFmtId="44" fontId="38" fillId="0" borderId="25" xfId="0" applyNumberFormat="1" applyFont="1" applyBorder="1" applyAlignment="1">
      <alignment vertical="center"/>
    </xf>
    <xf numFmtId="0" fontId="0" fillId="0" borderId="2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38" borderId="20" xfId="0" applyFill="1" applyBorder="1" applyAlignment="1">
      <alignment horizontal="center" vertical="center"/>
    </xf>
    <xf numFmtId="0" fontId="0" fillId="0" borderId="57" xfId="0" applyBorder="1" applyAlignment="1" applyProtection="1">
      <alignment horizontal="center" vertical="center"/>
      <protection locked="0"/>
    </xf>
    <xf numFmtId="0" fontId="0" fillId="0" borderId="6" xfId="0" applyBorder="1" applyAlignment="1">
      <alignment wrapText="1"/>
    </xf>
    <xf numFmtId="0" fontId="0" fillId="3" borderId="5" xfId="0" applyFill="1" applyBorder="1" applyAlignment="1">
      <alignment wrapText="1"/>
    </xf>
    <xf numFmtId="0" fontId="0" fillId="0" borderId="7" xfId="0" applyBorder="1" applyAlignment="1">
      <alignment wrapText="1"/>
    </xf>
    <xf numFmtId="0" fontId="3" fillId="3" borderId="0" xfId="0" applyFont="1" applyFill="1" applyAlignment="1">
      <alignment horizontal="center"/>
    </xf>
    <xf numFmtId="0" fontId="35" fillId="0" borderId="0" xfId="0" applyFont="1"/>
    <xf numFmtId="0" fontId="35" fillId="3" borderId="0" xfId="0" applyFont="1" applyFill="1" applyAlignment="1">
      <alignment horizontal="left"/>
    </xf>
    <xf numFmtId="0" fontId="0" fillId="0" borderId="20" xfId="0" applyBorder="1" applyAlignment="1" applyProtection="1">
      <alignment vertical="center"/>
      <protection locked="0"/>
    </xf>
    <xf numFmtId="0" fontId="38" fillId="3" borderId="0" xfId="0" applyFont="1" applyFill="1" applyAlignment="1">
      <alignment horizontal="center" vertical="center"/>
    </xf>
    <xf numFmtId="44" fontId="39" fillId="0" borderId="22" xfId="0" applyNumberFormat="1" applyFont="1" applyBorder="1" applyAlignment="1">
      <alignment horizontal="center"/>
    </xf>
    <xf numFmtId="44" fontId="39" fillId="0" borderId="25" xfId="0" applyNumberFormat="1" applyFont="1" applyBorder="1" applyAlignment="1">
      <alignment horizontal="center"/>
    </xf>
    <xf numFmtId="0" fontId="38" fillId="3" borderId="0" xfId="0" applyFont="1" applyFill="1"/>
    <xf numFmtId="0" fontId="0" fillId="0" borderId="26" xfId="0" applyBorder="1" applyAlignment="1" applyProtection="1">
      <alignment horizontal="center" vertical="center"/>
      <protection locked="0"/>
    </xf>
    <xf numFmtId="0" fontId="38" fillId="3" borderId="80" xfId="0" applyFont="1" applyFill="1" applyBorder="1"/>
    <xf numFmtId="0" fontId="38" fillId="3" borderId="80" xfId="0" applyFont="1" applyFill="1" applyBorder="1" applyAlignment="1">
      <alignment wrapText="1"/>
    </xf>
    <xf numFmtId="44" fontId="38" fillId="0" borderId="80" xfId="1" applyFont="1" applyBorder="1"/>
    <xf numFmtId="44" fontId="39" fillId="0" borderId="36" xfId="0" applyNumberFormat="1" applyFont="1" applyBorder="1" applyAlignment="1">
      <alignment horizontal="center"/>
    </xf>
    <xf numFmtId="0" fontId="0" fillId="3" borderId="5" xfId="0" applyFill="1" applyBorder="1"/>
    <xf numFmtId="0" fontId="0" fillId="3" borderId="6" xfId="0" applyFill="1" applyBorder="1"/>
    <xf numFmtId="0" fontId="0" fillId="3" borderId="2" xfId="0" applyFill="1" applyBorder="1"/>
    <xf numFmtId="0" fontId="47" fillId="3" borderId="7" xfId="0" applyFont="1" applyFill="1" applyBorder="1" applyAlignment="1">
      <alignment vertical="top" wrapText="1"/>
    </xf>
    <xf numFmtId="0" fontId="47" fillId="3" borderId="6" xfId="0" applyFont="1" applyFill="1" applyBorder="1" applyAlignment="1">
      <alignment vertical="top" wrapText="1"/>
    </xf>
    <xf numFmtId="0" fontId="39" fillId="3" borderId="20" xfId="0" applyFont="1" applyFill="1" applyBorder="1" applyAlignment="1" applyProtection="1">
      <alignment horizontal="center" vertical="center"/>
      <protection locked="0"/>
    </xf>
    <xf numFmtId="8" fontId="38" fillId="3" borderId="8" xfId="0" applyNumberFormat="1" applyFont="1" applyFill="1" applyBorder="1" applyAlignment="1">
      <alignment vertical="center"/>
    </xf>
    <xf numFmtId="44" fontId="39" fillId="3" borderId="22" xfId="0" applyNumberFormat="1" applyFont="1" applyFill="1" applyBorder="1" applyAlignment="1">
      <alignment horizontal="center" vertical="center"/>
    </xf>
    <xf numFmtId="0" fontId="0" fillId="3" borderId="0" xfId="0" applyFill="1"/>
    <xf numFmtId="0" fontId="47" fillId="3" borderId="75" xfId="0" applyFont="1" applyFill="1" applyBorder="1" applyAlignment="1">
      <alignment horizontal="center" vertical="center" wrapText="1"/>
    </xf>
    <xf numFmtId="0" fontId="38" fillId="0" borderId="8" xfId="0" applyFont="1" applyBorder="1"/>
    <xf numFmtId="0" fontId="38" fillId="0" borderId="8" xfId="0" applyFont="1" applyBorder="1" applyAlignment="1" applyProtection="1">
      <alignment horizontal="center" vertical="center"/>
      <protection locked="0"/>
    </xf>
    <xf numFmtId="0" fontId="0" fillId="3" borderId="5" xfId="0" applyFill="1" applyBorder="1" applyAlignment="1">
      <alignment wrapText="1"/>
    </xf>
    <xf numFmtId="0" fontId="0" fillId="0" borderId="7" xfId="0" applyBorder="1" applyAlignment="1">
      <alignment wrapText="1"/>
    </xf>
    <xf numFmtId="0" fontId="0" fillId="0" borderId="6" xfId="0" applyBorder="1" applyAlignment="1">
      <alignment wrapText="1"/>
    </xf>
    <xf numFmtId="0" fontId="0" fillId="3" borderId="40" xfId="0" applyFill="1" applyBorder="1" applyAlignment="1">
      <alignment wrapText="1"/>
    </xf>
    <xf numFmtId="0" fontId="0" fillId="0" borderId="42" xfId="0" applyBorder="1" applyAlignment="1">
      <alignment wrapText="1"/>
    </xf>
    <xf numFmtId="0" fontId="0" fillId="0" borderId="41" xfId="0" applyBorder="1" applyAlignment="1">
      <alignment wrapText="1"/>
    </xf>
    <xf numFmtId="0" fontId="52" fillId="4" borderId="5"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6" xfId="0" applyFont="1" applyBorder="1" applyAlignment="1">
      <alignment horizontal="center" vertical="center" wrapText="1"/>
    </xf>
    <xf numFmtId="0" fontId="0" fillId="3" borderId="43" xfId="0" applyFill="1" applyBorder="1" applyAlignment="1">
      <alignment wrapText="1"/>
    </xf>
    <xf numFmtId="0" fontId="0" fillId="0" borderId="2" xfId="0" applyBorder="1" applyAlignment="1">
      <alignment wrapText="1"/>
    </xf>
    <xf numFmtId="0" fontId="0" fillId="0" borderId="44" xfId="0" applyBorder="1" applyAlignment="1">
      <alignment wrapText="1"/>
    </xf>
    <xf numFmtId="0" fontId="0" fillId="0" borderId="1" xfId="0" applyBorder="1" applyAlignment="1">
      <alignment wrapText="1"/>
    </xf>
    <xf numFmtId="0" fontId="52" fillId="4" borderId="43"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44" xfId="0" applyFont="1" applyFill="1" applyBorder="1" applyAlignment="1">
      <alignment horizontal="center" vertical="center" wrapText="1"/>
    </xf>
    <xf numFmtId="0" fontId="0" fillId="3" borderId="8" xfId="0" applyFill="1" applyBorder="1" applyAlignment="1">
      <alignment wrapText="1"/>
    </xf>
    <xf numFmtId="0" fontId="0" fillId="0" borderId="37" xfId="0" applyBorder="1"/>
    <xf numFmtId="0" fontId="0" fillId="0" borderId="8" xfId="0" applyBorder="1"/>
    <xf numFmtId="0" fontId="0" fillId="0" borderId="5" xfId="0" applyBorder="1" applyAlignment="1">
      <alignment wrapText="1"/>
    </xf>
    <xf numFmtId="0" fontId="50" fillId="4" borderId="81" xfId="0" applyFont="1" applyFill="1" applyBorder="1" applyAlignment="1">
      <alignment horizontal="center" vertical="center" wrapText="1"/>
    </xf>
    <xf numFmtId="0" fontId="51" fillId="4" borderId="12" xfId="0" applyFont="1" applyFill="1" applyBorder="1" applyAlignment="1">
      <alignment horizontal="center" vertical="center" wrapText="1"/>
    </xf>
    <xf numFmtId="0" fontId="51" fillId="4" borderId="74" xfId="0" applyFont="1" applyFill="1" applyBorder="1" applyAlignment="1">
      <alignment horizontal="center" vertical="center" wrapText="1"/>
    </xf>
    <xf numFmtId="6" fontId="38" fillId="0" borderId="5" xfId="0" applyNumberFormat="1" applyFont="1" applyBorder="1" applyAlignment="1">
      <alignment vertical="center"/>
    </xf>
    <xf numFmtId="6" fontId="38" fillId="0" borderId="7" xfId="0" applyNumberFormat="1" applyFont="1" applyBorder="1" applyAlignment="1">
      <alignment vertical="center"/>
    </xf>
    <xf numFmtId="6" fontId="38" fillId="0" borderId="6" xfId="0" applyNumberFormat="1" applyFont="1" applyBorder="1" applyAlignment="1">
      <alignment vertical="center"/>
    </xf>
    <xf numFmtId="0" fontId="38" fillId="0" borderId="5" xfId="0" applyFont="1" applyBorder="1" applyAlignment="1">
      <alignment vertical="center"/>
    </xf>
    <xf numFmtId="0" fontId="38" fillId="0" borderId="7" xfId="0" applyFont="1" applyBorder="1" applyAlignment="1">
      <alignment vertical="center"/>
    </xf>
    <xf numFmtId="0" fontId="38" fillId="0" borderId="6" xfId="0" applyFont="1" applyBorder="1" applyAlignment="1">
      <alignment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40" fillId="0" borderId="5" xfId="0" applyFont="1" applyBorder="1" applyAlignment="1">
      <alignment horizontal="left" vertical="top" wrapText="1"/>
    </xf>
    <xf numFmtId="0" fontId="40" fillId="0" borderId="7" xfId="0" applyFont="1" applyBorder="1" applyAlignment="1">
      <alignment horizontal="left" vertical="top" wrapText="1"/>
    </xf>
    <xf numFmtId="0" fontId="40" fillId="0" borderId="6" xfId="0" applyFont="1" applyBorder="1" applyAlignment="1">
      <alignment horizontal="left" vertical="top" wrapText="1"/>
    </xf>
    <xf numFmtId="0" fontId="38" fillId="0" borderId="40" xfId="0" applyFont="1" applyBorder="1" applyAlignment="1">
      <alignment vertical="center"/>
    </xf>
    <xf numFmtId="0" fontId="38" fillId="0" borderId="42" xfId="0" applyFont="1" applyBorder="1" applyAlignment="1">
      <alignment vertical="center"/>
    </xf>
    <xf numFmtId="0" fontId="38" fillId="0" borderId="41" xfId="0" applyFont="1" applyBorder="1" applyAlignment="1">
      <alignment vertical="center"/>
    </xf>
    <xf numFmtId="0" fontId="40" fillId="0" borderId="5" xfId="0" applyFont="1" applyBorder="1" applyAlignment="1">
      <alignment horizontal="left" vertical="center"/>
    </xf>
    <xf numFmtId="0" fontId="40" fillId="0" borderId="7" xfId="0" applyFont="1" applyBorder="1" applyAlignment="1">
      <alignment horizontal="left" vertical="center"/>
    </xf>
    <xf numFmtId="0" fontId="40" fillId="0" borderId="6" xfId="0" applyFont="1" applyBorder="1" applyAlignment="1">
      <alignment horizontal="left" vertical="center"/>
    </xf>
    <xf numFmtId="0" fontId="37" fillId="0" borderId="63" xfId="2" applyFont="1" applyBorder="1" applyAlignment="1">
      <alignment horizontal="center" vertical="center"/>
    </xf>
    <xf numFmtId="0" fontId="37" fillId="0" borderId="52" xfId="2" applyFont="1"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0" xfId="0" applyFont="1" applyFill="1" applyAlignment="1">
      <alignment horizontal="center"/>
    </xf>
    <xf numFmtId="0" fontId="3" fillId="3" borderId="15" xfId="0" applyFont="1" applyFill="1" applyBorder="1" applyAlignment="1">
      <alignment horizont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24" fillId="0" borderId="16" xfId="2" applyFont="1" applyBorder="1" applyAlignment="1">
      <alignment vertical="center"/>
    </xf>
    <xf numFmtId="0" fontId="24" fillId="0" borderId="2" xfId="2" applyFont="1" applyBorder="1" applyAlignment="1">
      <alignment vertical="center"/>
    </xf>
    <xf numFmtId="0" fontId="24" fillId="0" borderId="53" xfId="2" applyFont="1" applyBorder="1" applyAlignment="1">
      <alignment vertical="center"/>
    </xf>
    <xf numFmtId="0" fontId="38"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6" xfId="0" applyFont="1" applyBorder="1" applyAlignment="1">
      <alignment horizontal="left" vertical="center" wrapText="1"/>
    </xf>
    <xf numFmtId="0" fontId="6" fillId="4" borderId="4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4" xfId="0" applyFont="1" applyFill="1" applyBorder="1" applyAlignment="1">
      <alignment horizontal="center" vertical="center"/>
    </xf>
    <xf numFmtId="0" fontId="38" fillId="0" borderId="43" xfId="0" applyFont="1" applyBorder="1" applyAlignment="1">
      <alignment horizontal="left" vertical="center" wrapText="1"/>
    </xf>
    <xf numFmtId="0" fontId="38" fillId="0" borderId="2" xfId="0" applyFont="1" applyBorder="1" applyAlignment="1">
      <alignment horizontal="left" vertical="center" wrapText="1"/>
    </xf>
    <xf numFmtId="0" fontId="38" fillId="0" borderId="44" xfId="0" applyFont="1" applyBorder="1" applyAlignment="1">
      <alignment horizontal="left" vertical="center" wrapText="1"/>
    </xf>
    <xf numFmtId="0" fontId="38" fillId="0" borderId="5" xfId="0" applyFont="1" applyBorder="1" applyAlignment="1">
      <alignment vertical="center" wrapText="1"/>
    </xf>
    <xf numFmtId="0" fontId="38" fillId="0" borderId="7" xfId="0" applyFont="1" applyBorder="1" applyAlignment="1">
      <alignment vertical="center" wrapText="1"/>
    </xf>
    <xf numFmtId="0" fontId="38" fillId="0" borderId="6" xfId="0" applyFont="1" applyBorder="1" applyAlignment="1">
      <alignment vertical="center" wrapText="1"/>
    </xf>
    <xf numFmtId="0" fontId="4" fillId="0" borderId="1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55"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33" fillId="0" borderId="10" xfId="0" applyFont="1" applyBorder="1" applyAlignment="1">
      <alignment horizontal="left"/>
    </xf>
    <xf numFmtId="0" fontId="33" fillId="0" borderId="7" xfId="0" applyFont="1" applyBorder="1" applyAlignment="1">
      <alignment horizontal="left"/>
    </xf>
    <xf numFmtId="0" fontId="33" fillId="0" borderId="61" xfId="0" applyFont="1" applyBorder="1" applyAlignment="1">
      <alignment horizontal="left"/>
    </xf>
    <xf numFmtId="0" fontId="33" fillId="0" borderId="10" xfId="0" applyFont="1" applyBorder="1" applyAlignment="1">
      <alignment horizontal="left" vertical="center"/>
    </xf>
    <xf numFmtId="0" fontId="33" fillId="0" borderId="7" xfId="0" applyFont="1" applyBorder="1" applyAlignment="1">
      <alignment horizontal="left" vertical="center"/>
    </xf>
    <xf numFmtId="0" fontId="33" fillId="0" borderId="61" xfId="0" applyFont="1" applyBorder="1" applyAlignment="1">
      <alignment horizontal="left" vertical="center"/>
    </xf>
    <xf numFmtId="0" fontId="46" fillId="0" borderId="12" xfId="0" applyFont="1" applyBorder="1" applyAlignment="1">
      <alignment horizontal="center" vertical="center"/>
    </xf>
    <xf numFmtId="0" fontId="46" fillId="0" borderId="74" xfId="0" applyFont="1" applyBorder="1" applyAlignment="1">
      <alignment horizontal="center" vertical="center"/>
    </xf>
    <xf numFmtId="0" fontId="24" fillId="3" borderId="2" xfId="2" applyFont="1" applyFill="1" applyBorder="1" applyAlignment="1">
      <alignment horizontal="right" vertical="center" shrinkToFit="1"/>
    </xf>
    <xf numFmtId="0" fontId="24" fillId="3" borderId="4" xfId="2" applyFont="1" applyFill="1" applyBorder="1" applyAlignment="1">
      <alignment horizontal="right" vertical="center" shrinkToFit="1"/>
    </xf>
    <xf numFmtId="0" fontId="4" fillId="0" borderId="10"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5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38" fillId="0" borderId="5" xfId="0" applyFont="1" applyBorder="1" applyAlignment="1">
      <alignment horizontal="left" vertical="top" wrapText="1"/>
    </xf>
    <xf numFmtId="0" fontId="38" fillId="0" borderId="7"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center" wrapText="1"/>
    </xf>
    <xf numFmtId="0" fontId="6" fillId="4" borderId="8" xfId="0" applyFont="1" applyFill="1" applyBorder="1" applyAlignment="1">
      <alignment horizontal="center" vertical="center"/>
    </xf>
    <xf numFmtId="0" fontId="6" fillId="4" borderId="2" xfId="0" applyFont="1" applyFill="1" applyBorder="1" applyAlignment="1">
      <alignment horizontal="center" vertical="center" wrapText="1"/>
    </xf>
    <xf numFmtId="0" fontId="47" fillId="0" borderId="76" xfId="0" applyFont="1" applyBorder="1" applyAlignment="1">
      <alignment vertical="top" wrapText="1"/>
    </xf>
    <xf numFmtId="0" fontId="47" fillId="0" borderId="2" xfId="0" applyFont="1" applyBorder="1" applyAlignment="1">
      <alignment vertical="top" wrapText="1"/>
    </xf>
    <xf numFmtId="0" fontId="47" fillId="0" borderId="44" xfId="0" applyFont="1" applyBorder="1" applyAlignment="1">
      <alignment vertical="top" wrapText="1"/>
    </xf>
    <xf numFmtId="0" fontId="47" fillId="3" borderId="77" xfId="0" applyFont="1" applyFill="1" applyBorder="1" applyAlignment="1">
      <alignment vertical="top" wrapText="1"/>
    </xf>
    <xf numFmtId="0" fontId="47" fillId="3" borderId="7" xfId="0" applyFont="1" applyFill="1" applyBorder="1" applyAlignment="1">
      <alignment vertical="top" wrapText="1"/>
    </xf>
    <xf numFmtId="0" fontId="47" fillId="3" borderId="6" xfId="0" applyFont="1" applyFill="1" applyBorder="1" applyAlignment="1">
      <alignment vertical="top" wrapText="1"/>
    </xf>
    <xf numFmtId="0" fontId="47" fillId="0" borderId="5" xfId="0" applyFont="1" applyBorder="1" applyAlignment="1">
      <alignment vertical="top" wrapText="1"/>
    </xf>
    <xf numFmtId="0" fontId="47" fillId="0" borderId="7" xfId="0" applyFont="1" applyBorder="1" applyAlignment="1">
      <alignment vertical="top" wrapText="1"/>
    </xf>
    <xf numFmtId="0" fontId="47" fillId="0" borderId="6" xfId="0" applyFont="1" applyBorder="1" applyAlignment="1">
      <alignment vertical="top" wrapText="1"/>
    </xf>
    <xf numFmtId="6" fontId="38" fillId="0" borderId="5" xfId="0" applyNumberFormat="1" applyFont="1" applyBorder="1" applyAlignment="1">
      <alignment horizontal="left" vertical="center" wrapText="1"/>
    </xf>
    <xf numFmtId="6" fontId="38" fillId="0" borderId="7" xfId="0" applyNumberFormat="1" applyFont="1" applyBorder="1" applyAlignment="1">
      <alignment horizontal="left" vertical="center" wrapText="1"/>
    </xf>
    <xf numFmtId="6" fontId="38" fillId="0" borderId="6" xfId="0" applyNumberFormat="1" applyFont="1" applyBorder="1" applyAlignment="1">
      <alignment horizontal="left" vertical="center" wrapText="1"/>
    </xf>
    <xf numFmtId="0" fontId="4" fillId="36" borderId="10" xfId="0" applyFont="1" applyFill="1" applyBorder="1" applyAlignment="1">
      <alignment horizontal="left" vertical="center"/>
    </xf>
    <xf numFmtId="0" fontId="4" fillId="36" borderId="7" xfId="0" applyFont="1" applyFill="1" applyBorder="1" applyAlignment="1">
      <alignment horizontal="left" vertical="center"/>
    </xf>
    <xf numFmtId="0" fontId="4" fillId="36" borderId="9" xfId="0" applyFont="1" applyFill="1" applyBorder="1" applyAlignment="1">
      <alignment horizontal="left" vertical="center"/>
    </xf>
    <xf numFmtId="0" fontId="45" fillId="0" borderId="55" xfId="2" applyFont="1" applyBorder="1" applyAlignment="1" applyProtection="1">
      <alignment horizontal="left" vertical="center" wrapText="1" readingOrder="1"/>
      <protection locked="0"/>
    </xf>
    <xf numFmtId="0" fontId="45" fillId="0" borderId="9" xfId="2" applyFont="1" applyBorder="1" applyAlignment="1" applyProtection="1">
      <alignment horizontal="left" vertical="center" wrapText="1" readingOrder="1"/>
      <protection locked="0"/>
    </xf>
    <xf numFmtId="0" fontId="45" fillId="0" borderId="71" xfId="2" applyFont="1" applyBorder="1" applyAlignment="1">
      <alignment vertical="center"/>
    </xf>
    <xf numFmtId="0" fontId="45" fillId="0" borderId="17" xfId="2" applyFont="1" applyBorder="1" applyAlignment="1">
      <alignment vertical="center"/>
    </xf>
    <xf numFmtId="0" fontId="6" fillId="2" borderId="21" xfId="0" applyFont="1" applyFill="1" applyBorder="1" applyAlignment="1">
      <alignment horizontal="left" vertical="center"/>
    </xf>
    <xf numFmtId="0" fontId="6" fillId="2" borderId="1" xfId="0" applyFont="1" applyFill="1" applyBorder="1" applyAlignment="1">
      <alignment horizontal="left" vertical="center"/>
    </xf>
    <xf numFmtId="0" fontId="6" fillId="2" borderId="17" xfId="0" applyFont="1" applyFill="1" applyBorder="1" applyAlignment="1">
      <alignment horizontal="left" vertical="center"/>
    </xf>
    <xf numFmtId="0" fontId="8" fillId="36" borderId="18" xfId="0" applyFont="1" applyFill="1" applyBorder="1" applyAlignment="1">
      <alignment horizontal="center" vertical="center" readingOrder="1"/>
    </xf>
    <xf numFmtId="0" fontId="8" fillId="36" borderId="3" xfId="0" applyFont="1" applyFill="1" applyBorder="1" applyAlignment="1">
      <alignment horizontal="center" vertical="center" readingOrder="1"/>
    </xf>
    <xf numFmtId="0" fontId="8" fillId="36" borderId="19" xfId="0" applyFont="1" applyFill="1" applyBorder="1" applyAlignment="1">
      <alignment horizontal="center" vertical="center" readingOrder="1"/>
    </xf>
    <xf numFmtId="0" fontId="4" fillId="0" borderId="1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38" fillId="3" borderId="5" xfId="0" applyFont="1" applyFill="1" applyBorder="1" applyAlignment="1">
      <alignment vertical="center" wrapText="1"/>
    </xf>
    <xf numFmtId="0" fontId="38" fillId="3" borderId="7" xfId="0" applyFont="1" applyFill="1" applyBorder="1" applyAlignment="1">
      <alignment vertical="center" wrapText="1"/>
    </xf>
    <xf numFmtId="0" fontId="38" fillId="3" borderId="6" xfId="0" applyFont="1" applyFill="1" applyBorder="1" applyAlignment="1">
      <alignment vertical="center" wrapText="1"/>
    </xf>
    <xf numFmtId="0" fontId="5" fillId="0" borderId="2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6" fillId="2" borderId="67"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68" xfId="0" applyFont="1" applyFill="1" applyBorder="1" applyAlignment="1">
      <alignment horizontal="center" vertical="center"/>
    </xf>
    <xf numFmtId="0" fontId="44" fillId="4" borderId="16" xfId="0" applyFont="1" applyFill="1" applyBorder="1" applyAlignment="1">
      <alignment horizontal="left" vertical="center" wrapText="1"/>
    </xf>
    <xf numFmtId="0" fontId="44" fillId="4" borderId="2" xfId="0" applyFont="1" applyFill="1" applyBorder="1" applyAlignment="1">
      <alignment horizontal="left" vertical="center" wrapText="1"/>
    </xf>
    <xf numFmtId="0" fontId="44" fillId="4" borderId="4" xfId="0" applyFont="1" applyFill="1" applyBorder="1" applyAlignment="1">
      <alignment horizontal="left" vertical="center" wrapText="1"/>
    </xf>
    <xf numFmtId="0" fontId="43" fillId="0" borderId="5" xfId="0" applyFont="1" applyBorder="1" applyAlignment="1">
      <alignment horizontal="center" wrapText="1"/>
    </xf>
    <xf numFmtId="0" fontId="43" fillId="0" borderId="7" xfId="0" applyFont="1" applyBorder="1" applyAlignment="1">
      <alignment horizontal="center" wrapText="1"/>
    </xf>
    <xf numFmtId="0" fontId="43" fillId="0" borderId="6" xfId="0" applyFont="1" applyBorder="1" applyAlignment="1">
      <alignment horizontal="center" wrapText="1"/>
    </xf>
    <xf numFmtId="0" fontId="38" fillId="3" borderId="5" xfId="0" applyFont="1" applyFill="1" applyBorder="1"/>
    <xf numFmtId="0" fontId="38" fillId="3" borderId="7" xfId="0" applyFont="1" applyFill="1" applyBorder="1"/>
    <xf numFmtId="0" fontId="38" fillId="3" borderId="6" xfId="0" applyFont="1" applyFill="1" applyBorder="1"/>
    <xf numFmtId="0" fontId="38" fillId="0" borderId="5" xfId="0" applyFont="1" applyBorder="1"/>
    <xf numFmtId="0" fontId="38" fillId="0" borderId="7" xfId="0" applyFont="1" applyBorder="1"/>
    <xf numFmtId="0" fontId="38" fillId="0" borderId="6" xfId="0" applyFont="1" applyBorder="1"/>
    <xf numFmtId="0" fontId="40" fillId="0" borderId="5" xfId="0" applyFont="1" applyBorder="1" applyAlignment="1">
      <alignment horizontal="left" vertical="center" wrapText="1"/>
    </xf>
    <xf numFmtId="0" fontId="40" fillId="0" borderId="7" xfId="0" applyFont="1" applyBorder="1" applyAlignment="1">
      <alignment horizontal="left" vertical="center" wrapText="1"/>
    </xf>
    <xf numFmtId="0" fontId="40" fillId="0" borderId="6" xfId="0" applyFont="1" applyBorder="1" applyAlignment="1">
      <alignment horizontal="left" vertical="center" wrapText="1"/>
    </xf>
    <xf numFmtId="0" fontId="0" fillId="3" borderId="5" xfId="0" applyFill="1" applyBorder="1"/>
    <xf numFmtId="0" fontId="0" fillId="3" borderId="7" xfId="0" applyFill="1" applyBorder="1"/>
    <xf numFmtId="0" fontId="0" fillId="3" borderId="6" xfId="0" applyFill="1" applyBorder="1"/>
    <xf numFmtId="0" fontId="0" fillId="3" borderId="58" xfId="0" applyFill="1" applyBorder="1"/>
    <xf numFmtId="0" fontId="0" fillId="3" borderId="1" xfId="0" applyFill="1" applyBorder="1"/>
    <xf numFmtId="0" fontId="0" fillId="3" borderId="59" xfId="0" applyFill="1" applyBorder="1"/>
    <xf numFmtId="0" fontId="42" fillId="0" borderId="5" xfId="0" applyFont="1" applyBorder="1" applyAlignment="1">
      <alignment horizontal="left" vertical="center"/>
    </xf>
    <xf numFmtId="0" fontId="42" fillId="0" borderId="7" xfId="0" applyFont="1" applyBorder="1" applyAlignment="1">
      <alignment horizontal="left" vertical="center"/>
    </xf>
    <xf numFmtId="0" fontId="6" fillId="4" borderId="47" xfId="0" applyFont="1" applyFill="1" applyBorder="1" applyAlignment="1">
      <alignment horizontal="center" vertical="center" wrapText="1"/>
    </xf>
    <xf numFmtId="0" fontId="40" fillId="0" borderId="58" xfId="0" applyFont="1" applyBorder="1" applyAlignment="1">
      <alignment horizontal="left" vertical="center" wrapText="1"/>
    </xf>
    <xf numFmtId="0" fontId="40" fillId="0" borderId="1" xfId="0" applyFont="1" applyBorder="1" applyAlignment="1">
      <alignment horizontal="left" vertical="center" wrapText="1"/>
    </xf>
    <xf numFmtId="0" fontId="40" fillId="0" borderId="59" xfId="0" applyFont="1" applyBorder="1" applyAlignment="1">
      <alignment horizontal="left" vertical="center" wrapText="1"/>
    </xf>
    <xf numFmtId="0" fontId="6" fillId="4" borderId="7" xfId="0" applyFont="1" applyFill="1" applyBorder="1" applyAlignment="1">
      <alignment horizontal="center" vertical="center" wrapText="1"/>
    </xf>
    <xf numFmtId="0" fontId="38" fillId="0" borderId="40" xfId="0" applyFont="1" applyBorder="1" applyAlignment="1">
      <alignment horizontal="left" vertical="top" wrapText="1"/>
    </xf>
    <xf numFmtId="0" fontId="38" fillId="0" borderId="42" xfId="0" applyFont="1" applyBorder="1" applyAlignment="1">
      <alignment horizontal="left" vertical="top" wrapText="1"/>
    </xf>
    <xf numFmtId="0" fontId="38" fillId="0" borderId="41" xfId="0" applyFont="1" applyBorder="1" applyAlignment="1">
      <alignment horizontal="left" vertical="top" wrapText="1"/>
    </xf>
    <xf numFmtId="0" fontId="49" fillId="0" borderId="5" xfId="2161" applyFont="1" applyBorder="1"/>
    <xf numFmtId="0" fontId="49" fillId="0" borderId="7" xfId="2161" applyFont="1" applyBorder="1"/>
    <xf numFmtId="0" fontId="49" fillId="0" borderId="6" xfId="2161" applyFont="1" applyBorder="1"/>
    <xf numFmtId="0" fontId="44" fillId="4" borderId="5" xfId="0" applyFont="1" applyFill="1" applyBorder="1" applyAlignment="1">
      <alignment horizontal="center" vertical="center"/>
    </xf>
    <xf numFmtId="0" fontId="44" fillId="4" borderId="7" xfId="0" applyFont="1" applyFill="1" applyBorder="1" applyAlignment="1">
      <alignment horizontal="center" vertical="center"/>
    </xf>
    <xf numFmtId="0" fontId="44" fillId="4" borderId="6" xfId="0" applyFont="1" applyFill="1" applyBorder="1" applyAlignment="1">
      <alignment horizontal="center" vertical="center"/>
    </xf>
  </cellXfs>
  <cellStyles count="2162">
    <cellStyle name="20% - Accent1" xfId="21" builtinId="30" customBuiltin="1"/>
    <cellStyle name="20% - Accent1 2" xfId="384" xr:uid="{00000000-0005-0000-0000-000001000000}"/>
    <cellStyle name="20% - Accent1 2 2" xfId="385" xr:uid="{00000000-0005-0000-0000-000002000000}"/>
    <cellStyle name="20% - Accent1 2 2 2" xfId="771" xr:uid="{00000000-0005-0000-0000-000003000000}"/>
    <cellStyle name="20% - Accent1 2 3" xfId="772" xr:uid="{00000000-0005-0000-0000-000004000000}"/>
    <cellStyle name="20% - Accent2" xfId="25" builtinId="34" customBuiltin="1"/>
    <cellStyle name="20% - Accent2 2" xfId="386" xr:uid="{00000000-0005-0000-0000-000006000000}"/>
    <cellStyle name="20% - Accent2 2 2" xfId="387" xr:uid="{00000000-0005-0000-0000-000007000000}"/>
    <cellStyle name="20% - Accent2 2 2 2" xfId="773" xr:uid="{00000000-0005-0000-0000-000008000000}"/>
    <cellStyle name="20% - Accent2 2 3" xfId="774" xr:uid="{00000000-0005-0000-0000-000009000000}"/>
    <cellStyle name="20% - Accent3" xfId="29" builtinId="38" customBuiltin="1"/>
    <cellStyle name="20% - Accent3 2" xfId="388" xr:uid="{00000000-0005-0000-0000-00000B000000}"/>
    <cellStyle name="20% - Accent3 2 2" xfId="389" xr:uid="{00000000-0005-0000-0000-00000C000000}"/>
    <cellStyle name="20% - Accent3 2 2 2" xfId="775" xr:uid="{00000000-0005-0000-0000-00000D000000}"/>
    <cellStyle name="20% - Accent3 2 3" xfId="776" xr:uid="{00000000-0005-0000-0000-00000E000000}"/>
    <cellStyle name="20% - Accent4" xfId="33" builtinId="42" customBuiltin="1"/>
    <cellStyle name="20% - Accent4 2" xfId="390" xr:uid="{00000000-0005-0000-0000-000010000000}"/>
    <cellStyle name="20% - Accent4 2 2" xfId="391" xr:uid="{00000000-0005-0000-0000-000011000000}"/>
    <cellStyle name="20% - Accent4 2 2 2" xfId="777" xr:uid="{00000000-0005-0000-0000-000012000000}"/>
    <cellStyle name="20% - Accent4 2 3" xfId="778" xr:uid="{00000000-0005-0000-0000-000013000000}"/>
    <cellStyle name="20% - Accent5" xfId="37" builtinId="46" customBuiltin="1"/>
    <cellStyle name="20% - Accent5 2" xfId="392" xr:uid="{00000000-0005-0000-0000-000015000000}"/>
    <cellStyle name="20% - Accent5 2 2" xfId="393" xr:uid="{00000000-0005-0000-0000-000016000000}"/>
    <cellStyle name="20% - Accent5 2 2 2" xfId="779" xr:uid="{00000000-0005-0000-0000-000017000000}"/>
    <cellStyle name="20% - Accent5 2 3" xfId="780" xr:uid="{00000000-0005-0000-0000-000018000000}"/>
    <cellStyle name="20% - Accent6" xfId="41" builtinId="50" customBuiltin="1"/>
    <cellStyle name="20% - Accent6 2" xfId="394" xr:uid="{00000000-0005-0000-0000-00001A000000}"/>
    <cellStyle name="20% - Accent6 2 2" xfId="395" xr:uid="{00000000-0005-0000-0000-00001B000000}"/>
    <cellStyle name="20% - Accent6 2 2 2" xfId="781" xr:uid="{00000000-0005-0000-0000-00001C000000}"/>
    <cellStyle name="20% - Accent6 2 3" xfId="782" xr:uid="{00000000-0005-0000-0000-00001D000000}"/>
    <cellStyle name="3232" xfId="45" xr:uid="{00000000-0005-0000-0000-00001E000000}"/>
    <cellStyle name="3232 2" xfId="46" xr:uid="{00000000-0005-0000-0000-00001F000000}"/>
    <cellStyle name="3232 2 2" xfId="111" xr:uid="{00000000-0005-0000-0000-000020000000}"/>
    <cellStyle name="3232 2 3" xfId="276" xr:uid="{00000000-0005-0000-0000-000021000000}"/>
    <cellStyle name="3232 3" xfId="112" xr:uid="{00000000-0005-0000-0000-000022000000}"/>
    <cellStyle name="3232 4" xfId="277" xr:uid="{00000000-0005-0000-0000-000023000000}"/>
    <cellStyle name="40% - Accent1" xfId="22" builtinId="31" customBuiltin="1"/>
    <cellStyle name="40% - Accent1 2" xfId="396" xr:uid="{00000000-0005-0000-0000-000025000000}"/>
    <cellStyle name="40% - Accent1 2 2" xfId="397" xr:uid="{00000000-0005-0000-0000-000026000000}"/>
    <cellStyle name="40% - Accent1 2 2 2" xfId="783" xr:uid="{00000000-0005-0000-0000-000027000000}"/>
    <cellStyle name="40% - Accent1 2 3" xfId="784" xr:uid="{00000000-0005-0000-0000-000028000000}"/>
    <cellStyle name="40% - Accent2" xfId="26" builtinId="35" customBuiltin="1"/>
    <cellStyle name="40% - Accent2 2" xfId="398" xr:uid="{00000000-0005-0000-0000-00002A000000}"/>
    <cellStyle name="40% - Accent2 2 2" xfId="399" xr:uid="{00000000-0005-0000-0000-00002B000000}"/>
    <cellStyle name="40% - Accent2 2 2 2" xfId="785" xr:uid="{00000000-0005-0000-0000-00002C000000}"/>
    <cellStyle name="40% - Accent2 2 3" xfId="786" xr:uid="{00000000-0005-0000-0000-00002D000000}"/>
    <cellStyle name="40% - Accent3" xfId="30" builtinId="39" customBuiltin="1"/>
    <cellStyle name="40% - Accent3 2" xfId="400" xr:uid="{00000000-0005-0000-0000-00002F000000}"/>
    <cellStyle name="40% - Accent3 2 2" xfId="401" xr:uid="{00000000-0005-0000-0000-000030000000}"/>
    <cellStyle name="40% - Accent3 2 2 2" xfId="787" xr:uid="{00000000-0005-0000-0000-000031000000}"/>
    <cellStyle name="40% - Accent3 2 3" xfId="788" xr:uid="{00000000-0005-0000-0000-000032000000}"/>
    <cellStyle name="40% - Accent4" xfId="34" builtinId="43" customBuiltin="1"/>
    <cellStyle name="40% - Accent4 2" xfId="402" xr:uid="{00000000-0005-0000-0000-000034000000}"/>
    <cellStyle name="40% - Accent4 2 2" xfId="403" xr:uid="{00000000-0005-0000-0000-000035000000}"/>
    <cellStyle name="40% - Accent4 2 2 2" xfId="789" xr:uid="{00000000-0005-0000-0000-000036000000}"/>
    <cellStyle name="40% - Accent4 2 3" xfId="790" xr:uid="{00000000-0005-0000-0000-000037000000}"/>
    <cellStyle name="40% - Accent5" xfId="38" builtinId="47" customBuiltin="1"/>
    <cellStyle name="40% - Accent5 2" xfId="404" xr:uid="{00000000-0005-0000-0000-000039000000}"/>
    <cellStyle name="40% - Accent5 2 2" xfId="405" xr:uid="{00000000-0005-0000-0000-00003A000000}"/>
    <cellStyle name="40% - Accent5 2 2 2" xfId="791" xr:uid="{00000000-0005-0000-0000-00003B000000}"/>
    <cellStyle name="40% - Accent5 2 3" xfId="792" xr:uid="{00000000-0005-0000-0000-00003C000000}"/>
    <cellStyle name="40% - Accent6" xfId="42" builtinId="51" customBuiltin="1"/>
    <cellStyle name="40% - Accent6 2" xfId="406" xr:uid="{00000000-0005-0000-0000-00003E000000}"/>
    <cellStyle name="40% - Accent6 2 2" xfId="407" xr:uid="{00000000-0005-0000-0000-00003F000000}"/>
    <cellStyle name="40% - Accent6 2 2 2" xfId="793" xr:uid="{00000000-0005-0000-0000-000040000000}"/>
    <cellStyle name="40% - Accent6 2 3" xfId="794" xr:uid="{00000000-0005-0000-0000-000041000000}"/>
    <cellStyle name="60% - Accent1" xfId="23" builtinId="32" customBuiltin="1"/>
    <cellStyle name="60% - Accent1 2" xfId="408" xr:uid="{00000000-0005-0000-0000-000043000000}"/>
    <cellStyle name="60% - Accent2" xfId="27" builtinId="36" customBuiltin="1"/>
    <cellStyle name="60% - Accent2 2" xfId="409" xr:uid="{00000000-0005-0000-0000-000045000000}"/>
    <cellStyle name="60% - Accent3" xfId="31" builtinId="40" customBuiltin="1"/>
    <cellStyle name="60% - Accent3 2" xfId="410" xr:uid="{00000000-0005-0000-0000-000047000000}"/>
    <cellStyle name="60% - Accent4" xfId="35" builtinId="44" customBuiltin="1"/>
    <cellStyle name="60% - Accent4 2" xfId="411" xr:uid="{00000000-0005-0000-0000-000049000000}"/>
    <cellStyle name="60% - Accent5" xfId="39" builtinId="48" customBuiltin="1"/>
    <cellStyle name="60% - Accent5 2" xfId="412" xr:uid="{00000000-0005-0000-0000-00004B000000}"/>
    <cellStyle name="60% - Accent6" xfId="43" builtinId="52" customBuiltin="1"/>
    <cellStyle name="60% - Accent6 2" xfId="413" xr:uid="{00000000-0005-0000-0000-00004D000000}"/>
    <cellStyle name="Accent1" xfId="20" builtinId="29" customBuiltin="1"/>
    <cellStyle name="Accent1 2" xfId="414" xr:uid="{00000000-0005-0000-0000-00004F000000}"/>
    <cellStyle name="Accent2" xfId="24" builtinId="33" customBuiltin="1"/>
    <cellStyle name="Accent2 2" xfId="415" xr:uid="{00000000-0005-0000-0000-000051000000}"/>
    <cellStyle name="Accent3" xfId="28" builtinId="37" customBuiltin="1"/>
    <cellStyle name="Accent3 2" xfId="416" xr:uid="{00000000-0005-0000-0000-000053000000}"/>
    <cellStyle name="Accent4" xfId="32" builtinId="41" customBuiltin="1"/>
    <cellStyle name="Accent4 2" xfId="417" xr:uid="{00000000-0005-0000-0000-000055000000}"/>
    <cellStyle name="Accent5" xfId="36" builtinId="45" customBuiltin="1"/>
    <cellStyle name="Accent5 2" xfId="418" xr:uid="{00000000-0005-0000-0000-000057000000}"/>
    <cellStyle name="Accent6" xfId="40" builtinId="49" customBuiltin="1"/>
    <cellStyle name="Accent6 2" xfId="419" xr:uid="{00000000-0005-0000-0000-000059000000}"/>
    <cellStyle name="Bad" xfId="9" builtinId="27" customBuiltin="1"/>
    <cellStyle name="Bad 2" xfId="420" xr:uid="{00000000-0005-0000-0000-00005B000000}"/>
    <cellStyle name="Calculation" xfId="13" builtinId="22" customBuiltin="1"/>
    <cellStyle name="Calculation 2" xfId="421" xr:uid="{00000000-0005-0000-0000-00005D000000}"/>
    <cellStyle name="Check Cell" xfId="15" builtinId="23" customBuiltin="1"/>
    <cellStyle name="Check Cell 2" xfId="422" xr:uid="{00000000-0005-0000-0000-00005F000000}"/>
    <cellStyle name="Comma [0] 2" xfId="106" xr:uid="{00000000-0005-0000-0000-000060000000}"/>
    <cellStyle name="Comma 10" xfId="187" xr:uid="{00000000-0005-0000-0000-000061000000}"/>
    <cellStyle name="Comma 10 2" xfId="424" xr:uid="{00000000-0005-0000-0000-000062000000}"/>
    <cellStyle name="Comma 10 2 2" xfId="425" xr:uid="{00000000-0005-0000-0000-000063000000}"/>
    <cellStyle name="Comma 10 2 2 2" xfId="798" xr:uid="{00000000-0005-0000-0000-000064000000}"/>
    <cellStyle name="Comma 10 2 2 2 2" xfId="799" xr:uid="{00000000-0005-0000-0000-000065000000}"/>
    <cellStyle name="Comma 10 2 2 2 2 2" xfId="1581" xr:uid="{00000000-0005-0000-0000-000066000000}"/>
    <cellStyle name="Comma 10 2 2 2 3" xfId="1580" xr:uid="{00000000-0005-0000-0000-000067000000}"/>
    <cellStyle name="Comma 10 2 2 3" xfId="800" xr:uid="{00000000-0005-0000-0000-000068000000}"/>
    <cellStyle name="Comma 10 2 2 3 2" xfId="1582" xr:uid="{00000000-0005-0000-0000-000069000000}"/>
    <cellStyle name="Comma 10 2 2 4" xfId="1579" xr:uid="{00000000-0005-0000-0000-00006A000000}"/>
    <cellStyle name="Comma 10 2 2 5" xfId="797" xr:uid="{00000000-0005-0000-0000-00006B000000}"/>
    <cellStyle name="Comma 10 2 3" xfId="801" xr:uid="{00000000-0005-0000-0000-00006C000000}"/>
    <cellStyle name="Comma 10 2 3 2" xfId="802" xr:uid="{00000000-0005-0000-0000-00006D000000}"/>
    <cellStyle name="Comma 10 2 3 2 2" xfId="1584" xr:uid="{00000000-0005-0000-0000-00006E000000}"/>
    <cellStyle name="Comma 10 2 3 3" xfId="1583" xr:uid="{00000000-0005-0000-0000-00006F000000}"/>
    <cellStyle name="Comma 10 2 4" xfId="803" xr:uid="{00000000-0005-0000-0000-000070000000}"/>
    <cellStyle name="Comma 10 2 4 2" xfId="1585" xr:uid="{00000000-0005-0000-0000-000071000000}"/>
    <cellStyle name="Comma 10 2 5" xfId="1578" xr:uid="{00000000-0005-0000-0000-000072000000}"/>
    <cellStyle name="Comma 10 2 6" xfId="796" xr:uid="{00000000-0005-0000-0000-000073000000}"/>
    <cellStyle name="Comma 10 3" xfId="423" xr:uid="{00000000-0005-0000-0000-000074000000}"/>
    <cellStyle name="Comma 100" xfId="2105" xr:uid="{00000000-0005-0000-0000-000075000000}"/>
    <cellStyle name="Comma 101" xfId="2156" xr:uid="{00000000-0005-0000-0000-000076000000}"/>
    <cellStyle name="Comma 102" xfId="2106" xr:uid="{00000000-0005-0000-0000-000077000000}"/>
    <cellStyle name="Comma 103" xfId="2155" xr:uid="{00000000-0005-0000-0000-000078000000}"/>
    <cellStyle name="Comma 104" xfId="2102" xr:uid="{00000000-0005-0000-0000-000079000000}"/>
    <cellStyle name="Comma 105" xfId="2157" xr:uid="{00000000-0005-0000-0000-00007A000000}"/>
    <cellStyle name="Comma 106" xfId="795" xr:uid="{00000000-0005-0000-0000-00007B000000}"/>
    <cellStyle name="Comma 11" xfId="188" xr:uid="{00000000-0005-0000-0000-00007C000000}"/>
    <cellStyle name="Comma 11 2" xfId="427" xr:uid="{00000000-0005-0000-0000-00007D000000}"/>
    <cellStyle name="Comma 11 2 2" xfId="428" xr:uid="{00000000-0005-0000-0000-00007E000000}"/>
    <cellStyle name="Comma 11 2 2 2" xfId="806" xr:uid="{00000000-0005-0000-0000-00007F000000}"/>
    <cellStyle name="Comma 11 2 2 2 2" xfId="807" xr:uid="{00000000-0005-0000-0000-000080000000}"/>
    <cellStyle name="Comma 11 2 2 2 2 2" xfId="1589" xr:uid="{00000000-0005-0000-0000-000081000000}"/>
    <cellStyle name="Comma 11 2 2 2 3" xfId="1588" xr:uid="{00000000-0005-0000-0000-000082000000}"/>
    <cellStyle name="Comma 11 2 2 3" xfId="808" xr:uid="{00000000-0005-0000-0000-000083000000}"/>
    <cellStyle name="Comma 11 2 2 3 2" xfId="1590" xr:uid="{00000000-0005-0000-0000-000084000000}"/>
    <cellStyle name="Comma 11 2 2 4" xfId="1587" xr:uid="{00000000-0005-0000-0000-000085000000}"/>
    <cellStyle name="Comma 11 2 2 5" xfId="805" xr:uid="{00000000-0005-0000-0000-000086000000}"/>
    <cellStyle name="Comma 11 2 3" xfId="809" xr:uid="{00000000-0005-0000-0000-000087000000}"/>
    <cellStyle name="Comma 11 2 3 2" xfId="810" xr:uid="{00000000-0005-0000-0000-000088000000}"/>
    <cellStyle name="Comma 11 2 3 2 2" xfId="1592" xr:uid="{00000000-0005-0000-0000-000089000000}"/>
    <cellStyle name="Comma 11 2 3 3" xfId="1591" xr:uid="{00000000-0005-0000-0000-00008A000000}"/>
    <cellStyle name="Comma 11 2 4" xfId="811" xr:uid="{00000000-0005-0000-0000-00008B000000}"/>
    <cellStyle name="Comma 11 2 4 2" xfId="1593" xr:uid="{00000000-0005-0000-0000-00008C000000}"/>
    <cellStyle name="Comma 11 2 5" xfId="1586" xr:uid="{00000000-0005-0000-0000-00008D000000}"/>
    <cellStyle name="Comma 11 2 6" xfId="804" xr:uid="{00000000-0005-0000-0000-00008E000000}"/>
    <cellStyle name="Comma 11 3" xfId="426" xr:uid="{00000000-0005-0000-0000-00008F000000}"/>
    <cellStyle name="Comma 12" xfId="189" xr:uid="{00000000-0005-0000-0000-000090000000}"/>
    <cellStyle name="Comma 12 2" xfId="430" xr:uid="{00000000-0005-0000-0000-000091000000}"/>
    <cellStyle name="Comma 12 2 2" xfId="431" xr:uid="{00000000-0005-0000-0000-000092000000}"/>
    <cellStyle name="Comma 12 2 2 2" xfId="814" xr:uid="{00000000-0005-0000-0000-000093000000}"/>
    <cellStyle name="Comma 12 2 2 2 2" xfId="815" xr:uid="{00000000-0005-0000-0000-000094000000}"/>
    <cellStyle name="Comma 12 2 2 2 2 2" xfId="1597" xr:uid="{00000000-0005-0000-0000-000095000000}"/>
    <cellStyle name="Comma 12 2 2 2 3" xfId="1596" xr:uid="{00000000-0005-0000-0000-000096000000}"/>
    <cellStyle name="Comma 12 2 2 3" xfId="816" xr:uid="{00000000-0005-0000-0000-000097000000}"/>
    <cellStyle name="Comma 12 2 2 3 2" xfId="1598" xr:uid="{00000000-0005-0000-0000-000098000000}"/>
    <cellStyle name="Comma 12 2 2 4" xfId="1595" xr:uid="{00000000-0005-0000-0000-000099000000}"/>
    <cellStyle name="Comma 12 2 2 5" xfId="813" xr:uid="{00000000-0005-0000-0000-00009A000000}"/>
    <cellStyle name="Comma 12 2 3" xfId="817" xr:uid="{00000000-0005-0000-0000-00009B000000}"/>
    <cellStyle name="Comma 12 2 3 2" xfId="818" xr:uid="{00000000-0005-0000-0000-00009C000000}"/>
    <cellStyle name="Comma 12 2 3 2 2" xfId="1600" xr:uid="{00000000-0005-0000-0000-00009D000000}"/>
    <cellStyle name="Comma 12 2 3 3" xfId="1599" xr:uid="{00000000-0005-0000-0000-00009E000000}"/>
    <cellStyle name="Comma 12 2 4" xfId="819" xr:uid="{00000000-0005-0000-0000-00009F000000}"/>
    <cellStyle name="Comma 12 2 4 2" xfId="1601" xr:uid="{00000000-0005-0000-0000-0000A0000000}"/>
    <cellStyle name="Comma 12 2 5" xfId="1594" xr:uid="{00000000-0005-0000-0000-0000A1000000}"/>
    <cellStyle name="Comma 12 2 6" xfId="812" xr:uid="{00000000-0005-0000-0000-0000A2000000}"/>
    <cellStyle name="Comma 12 3" xfId="429" xr:uid="{00000000-0005-0000-0000-0000A3000000}"/>
    <cellStyle name="Comma 13" xfId="190" xr:uid="{00000000-0005-0000-0000-0000A4000000}"/>
    <cellStyle name="Comma 13 2" xfId="433" xr:uid="{00000000-0005-0000-0000-0000A5000000}"/>
    <cellStyle name="Comma 13 2 2" xfId="434" xr:uid="{00000000-0005-0000-0000-0000A6000000}"/>
    <cellStyle name="Comma 13 2 2 2" xfId="822" xr:uid="{00000000-0005-0000-0000-0000A7000000}"/>
    <cellStyle name="Comma 13 2 2 2 2" xfId="823" xr:uid="{00000000-0005-0000-0000-0000A8000000}"/>
    <cellStyle name="Comma 13 2 2 2 2 2" xfId="1605" xr:uid="{00000000-0005-0000-0000-0000A9000000}"/>
    <cellStyle name="Comma 13 2 2 2 3" xfId="1604" xr:uid="{00000000-0005-0000-0000-0000AA000000}"/>
    <cellStyle name="Comma 13 2 2 3" xfId="824" xr:uid="{00000000-0005-0000-0000-0000AB000000}"/>
    <cellStyle name="Comma 13 2 2 3 2" xfId="1606" xr:uid="{00000000-0005-0000-0000-0000AC000000}"/>
    <cellStyle name="Comma 13 2 2 4" xfId="1603" xr:uid="{00000000-0005-0000-0000-0000AD000000}"/>
    <cellStyle name="Comma 13 2 2 5" xfId="821" xr:uid="{00000000-0005-0000-0000-0000AE000000}"/>
    <cellStyle name="Comma 13 2 3" xfId="825" xr:uid="{00000000-0005-0000-0000-0000AF000000}"/>
    <cellStyle name="Comma 13 2 3 2" xfId="826" xr:uid="{00000000-0005-0000-0000-0000B0000000}"/>
    <cellStyle name="Comma 13 2 3 2 2" xfId="1608" xr:uid="{00000000-0005-0000-0000-0000B1000000}"/>
    <cellStyle name="Comma 13 2 3 3" xfId="1607" xr:uid="{00000000-0005-0000-0000-0000B2000000}"/>
    <cellStyle name="Comma 13 2 4" xfId="827" xr:uid="{00000000-0005-0000-0000-0000B3000000}"/>
    <cellStyle name="Comma 13 2 4 2" xfId="1609" xr:uid="{00000000-0005-0000-0000-0000B4000000}"/>
    <cellStyle name="Comma 13 2 5" xfId="1602" xr:uid="{00000000-0005-0000-0000-0000B5000000}"/>
    <cellStyle name="Comma 13 2 6" xfId="820" xr:uid="{00000000-0005-0000-0000-0000B6000000}"/>
    <cellStyle name="Comma 13 3" xfId="432" xr:uid="{00000000-0005-0000-0000-0000B7000000}"/>
    <cellStyle name="Comma 14" xfId="191" xr:uid="{00000000-0005-0000-0000-0000B8000000}"/>
    <cellStyle name="Comma 14 2" xfId="436" xr:uid="{00000000-0005-0000-0000-0000B9000000}"/>
    <cellStyle name="Comma 14 2 2" xfId="437" xr:uid="{00000000-0005-0000-0000-0000BA000000}"/>
    <cellStyle name="Comma 14 2 2 2" xfId="830" xr:uid="{00000000-0005-0000-0000-0000BB000000}"/>
    <cellStyle name="Comma 14 2 2 2 2" xfId="831" xr:uid="{00000000-0005-0000-0000-0000BC000000}"/>
    <cellStyle name="Comma 14 2 2 2 2 2" xfId="1613" xr:uid="{00000000-0005-0000-0000-0000BD000000}"/>
    <cellStyle name="Comma 14 2 2 2 3" xfId="1612" xr:uid="{00000000-0005-0000-0000-0000BE000000}"/>
    <cellStyle name="Comma 14 2 2 3" xfId="832" xr:uid="{00000000-0005-0000-0000-0000BF000000}"/>
    <cellStyle name="Comma 14 2 2 3 2" xfId="1614" xr:uid="{00000000-0005-0000-0000-0000C0000000}"/>
    <cellStyle name="Comma 14 2 2 4" xfId="1611" xr:uid="{00000000-0005-0000-0000-0000C1000000}"/>
    <cellStyle name="Comma 14 2 2 5" xfId="829" xr:uid="{00000000-0005-0000-0000-0000C2000000}"/>
    <cellStyle name="Comma 14 2 3" xfId="833" xr:uid="{00000000-0005-0000-0000-0000C3000000}"/>
    <cellStyle name="Comma 14 2 3 2" xfId="834" xr:uid="{00000000-0005-0000-0000-0000C4000000}"/>
    <cellStyle name="Comma 14 2 3 2 2" xfId="1616" xr:uid="{00000000-0005-0000-0000-0000C5000000}"/>
    <cellStyle name="Comma 14 2 3 3" xfId="1615" xr:uid="{00000000-0005-0000-0000-0000C6000000}"/>
    <cellStyle name="Comma 14 2 4" xfId="835" xr:uid="{00000000-0005-0000-0000-0000C7000000}"/>
    <cellStyle name="Comma 14 2 4 2" xfId="1617" xr:uid="{00000000-0005-0000-0000-0000C8000000}"/>
    <cellStyle name="Comma 14 2 5" xfId="1610" xr:uid="{00000000-0005-0000-0000-0000C9000000}"/>
    <cellStyle name="Comma 14 2 6" xfId="828" xr:uid="{00000000-0005-0000-0000-0000CA000000}"/>
    <cellStyle name="Comma 14 3" xfId="435" xr:uid="{00000000-0005-0000-0000-0000CB000000}"/>
    <cellStyle name="Comma 15" xfId="192" xr:uid="{00000000-0005-0000-0000-0000CC000000}"/>
    <cellStyle name="Comma 15 2" xfId="439" xr:uid="{00000000-0005-0000-0000-0000CD000000}"/>
    <cellStyle name="Comma 15 2 2" xfId="440" xr:uid="{00000000-0005-0000-0000-0000CE000000}"/>
    <cellStyle name="Comma 15 2 2 2" xfId="838" xr:uid="{00000000-0005-0000-0000-0000CF000000}"/>
    <cellStyle name="Comma 15 2 2 2 2" xfId="839" xr:uid="{00000000-0005-0000-0000-0000D0000000}"/>
    <cellStyle name="Comma 15 2 2 2 2 2" xfId="1621" xr:uid="{00000000-0005-0000-0000-0000D1000000}"/>
    <cellStyle name="Comma 15 2 2 2 3" xfId="1620" xr:uid="{00000000-0005-0000-0000-0000D2000000}"/>
    <cellStyle name="Comma 15 2 2 3" xfId="840" xr:uid="{00000000-0005-0000-0000-0000D3000000}"/>
    <cellStyle name="Comma 15 2 2 3 2" xfId="1622" xr:uid="{00000000-0005-0000-0000-0000D4000000}"/>
    <cellStyle name="Comma 15 2 2 4" xfId="1619" xr:uid="{00000000-0005-0000-0000-0000D5000000}"/>
    <cellStyle name="Comma 15 2 2 5" xfId="837" xr:uid="{00000000-0005-0000-0000-0000D6000000}"/>
    <cellStyle name="Comma 15 2 3" xfId="841" xr:uid="{00000000-0005-0000-0000-0000D7000000}"/>
    <cellStyle name="Comma 15 2 3 2" xfId="842" xr:uid="{00000000-0005-0000-0000-0000D8000000}"/>
    <cellStyle name="Comma 15 2 3 2 2" xfId="1624" xr:uid="{00000000-0005-0000-0000-0000D9000000}"/>
    <cellStyle name="Comma 15 2 3 3" xfId="1623" xr:uid="{00000000-0005-0000-0000-0000DA000000}"/>
    <cellStyle name="Comma 15 2 4" xfId="843" xr:uid="{00000000-0005-0000-0000-0000DB000000}"/>
    <cellStyle name="Comma 15 2 4 2" xfId="1625" xr:uid="{00000000-0005-0000-0000-0000DC000000}"/>
    <cellStyle name="Comma 15 2 5" xfId="1618" xr:uid="{00000000-0005-0000-0000-0000DD000000}"/>
    <cellStyle name="Comma 15 2 6" xfId="836" xr:uid="{00000000-0005-0000-0000-0000DE000000}"/>
    <cellStyle name="Comma 15 3" xfId="438" xr:uid="{00000000-0005-0000-0000-0000DF000000}"/>
    <cellStyle name="Comma 16" xfId="193" xr:uid="{00000000-0005-0000-0000-0000E0000000}"/>
    <cellStyle name="Comma 16 2" xfId="442" xr:uid="{00000000-0005-0000-0000-0000E1000000}"/>
    <cellStyle name="Comma 16 2 2" xfId="443" xr:uid="{00000000-0005-0000-0000-0000E2000000}"/>
    <cellStyle name="Comma 16 2 2 2" xfId="846" xr:uid="{00000000-0005-0000-0000-0000E3000000}"/>
    <cellStyle name="Comma 16 2 2 2 2" xfId="847" xr:uid="{00000000-0005-0000-0000-0000E4000000}"/>
    <cellStyle name="Comma 16 2 2 2 2 2" xfId="1629" xr:uid="{00000000-0005-0000-0000-0000E5000000}"/>
    <cellStyle name="Comma 16 2 2 2 3" xfId="1628" xr:uid="{00000000-0005-0000-0000-0000E6000000}"/>
    <cellStyle name="Comma 16 2 2 3" xfId="848" xr:uid="{00000000-0005-0000-0000-0000E7000000}"/>
    <cellStyle name="Comma 16 2 2 3 2" xfId="1630" xr:uid="{00000000-0005-0000-0000-0000E8000000}"/>
    <cellStyle name="Comma 16 2 2 4" xfId="1627" xr:uid="{00000000-0005-0000-0000-0000E9000000}"/>
    <cellStyle name="Comma 16 2 2 5" xfId="845" xr:uid="{00000000-0005-0000-0000-0000EA000000}"/>
    <cellStyle name="Comma 16 2 3" xfId="849" xr:uid="{00000000-0005-0000-0000-0000EB000000}"/>
    <cellStyle name="Comma 16 2 3 2" xfId="850" xr:uid="{00000000-0005-0000-0000-0000EC000000}"/>
    <cellStyle name="Comma 16 2 3 2 2" xfId="1632" xr:uid="{00000000-0005-0000-0000-0000ED000000}"/>
    <cellStyle name="Comma 16 2 3 3" xfId="1631" xr:uid="{00000000-0005-0000-0000-0000EE000000}"/>
    <cellStyle name="Comma 16 2 4" xfId="851" xr:uid="{00000000-0005-0000-0000-0000EF000000}"/>
    <cellStyle name="Comma 16 2 4 2" xfId="1633" xr:uid="{00000000-0005-0000-0000-0000F0000000}"/>
    <cellStyle name="Comma 16 2 5" xfId="1626" xr:uid="{00000000-0005-0000-0000-0000F1000000}"/>
    <cellStyle name="Comma 16 2 6" xfId="844" xr:uid="{00000000-0005-0000-0000-0000F2000000}"/>
    <cellStyle name="Comma 16 3" xfId="441" xr:uid="{00000000-0005-0000-0000-0000F3000000}"/>
    <cellStyle name="Comma 17" xfId="194" xr:uid="{00000000-0005-0000-0000-0000F4000000}"/>
    <cellStyle name="Comma 17 2" xfId="445" xr:uid="{00000000-0005-0000-0000-0000F5000000}"/>
    <cellStyle name="Comma 17 2 2" xfId="446" xr:uid="{00000000-0005-0000-0000-0000F6000000}"/>
    <cellStyle name="Comma 17 2 2 2" xfId="854" xr:uid="{00000000-0005-0000-0000-0000F7000000}"/>
    <cellStyle name="Comma 17 2 2 2 2" xfId="855" xr:uid="{00000000-0005-0000-0000-0000F8000000}"/>
    <cellStyle name="Comma 17 2 2 2 2 2" xfId="1637" xr:uid="{00000000-0005-0000-0000-0000F9000000}"/>
    <cellStyle name="Comma 17 2 2 2 3" xfId="1636" xr:uid="{00000000-0005-0000-0000-0000FA000000}"/>
    <cellStyle name="Comma 17 2 2 3" xfId="856" xr:uid="{00000000-0005-0000-0000-0000FB000000}"/>
    <cellStyle name="Comma 17 2 2 3 2" xfId="1638" xr:uid="{00000000-0005-0000-0000-0000FC000000}"/>
    <cellStyle name="Comma 17 2 2 4" xfId="1635" xr:uid="{00000000-0005-0000-0000-0000FD000000}"/>
    <cellStyle name="Comma 17 2 2 5" xfId="853" xr:uid="{00000000-0005-0000-0000-0000FE000000}"/>
    <cellStyle name="Comma 17 2 3" xfId="857" xr:uid="{00000000-0005-0000-0000-0000FF000000}"/>
    <cellStyle name="Comma 17 2 3 2" xfId="858" xr:uid="{00000000-0005-0000-0000-000000010000}"/>
    <cellStyle name="Comma 17 2 3 2 2" xfId="1640" xr:uid="{00000000-0005-0000-0000-000001010000}"/>
    <cellStyle name="Comma 17 2 3 3" xfId="1639" xr:uid="{00000000-0005-0000-0000-000002010000}"/>
    <cellStyle name="Comma 17 2 4" xfId="859" xr:uid="{00000000-0005-0000-0000-000003010000}"/>
    <cellStyle name="Comma 17 2 4 2" xfId="1641" xr:uid="{00000000-0005-0000-0000-000004010000}"/>
    <cellStyle name="Comma 17 2 5" xfId="1634" xr:uid="{00000000-0005-0000-0000-000005010000}"/>
    <cellStyle name="Comma 17 2 6" xfId="852" xr:uid="{00000000-0005-0000-0000-000006010000}"/>
    <cellStyle name="Comma 17 3" xfId="444" xr:uid="{00000000-0005-0000-0000-000007010000}"/>
    <cellStyle name="Comma 18" xfId="195" xr:uid="{00000000-0005-0000-0000-000008010000}"/>
    <cellStyle name="Comma 18 2" xfId="448" xr:uid="{00000000-0005-0000-0000-000009010000}"/>
    <cellStyle name="Comma 18 2 2" xfId="449" xr:uid="{00000000-0005-0000-0000-00000A010000}"/>
    <cellStyle name="Comma 18 2 2 2" xfId="862" xr:uid="{00000000-0005-0000-0000-00000B010000}"/>
    <cellStyle name="Comma 18 2 2 2 2" xfId="863" xr:uid="{00000000-0005-0000-0000-00000C010000}"/>
    <cellStyle name="Comma 18 2 2 2 2 2" xfId="1645" xr:uid="{00000000-0005-0000-0000-00000D010000}"/>
    <cellStyle name="Comma 18 2 2 2 3" xfId="1644" xr:uid="{00000000-0005-0000-0000-00000E010000}"/>
    <cellStyle name="Comma 18 2 2 3" xfId="864" xr:uid="{00000000-0005-0000-0000-00000F010000}"/>
    <cellStyle name="Comma 18 2 2 3 2" xfId="1646" xr:uid="{00000000-0005-0000-0000-000010010000}"/>
    <cellStyle name="Comma 18 2 2 4" xfId="1643" xr:uid="{00000000-0005-0000-0000-000011010000}"/>
    <cellStyle name="Comma 18 2 2 5" xfId="861" xr:uid="{00000000-0005-0000-0000-000012010000}"/>
    <cellStyle name="Comma 18 2 3" xfId="865" xr:uid="{00000000-0005-0000-0000-000013010000}"/>
    <cellStyle name="Comma 18 2 3 2" xfId="866" xr:uid="{00000000-0005-0000-0000-000014010000}"/>
    <cellStyle name="Comma 18 2 3 2 2" xfId="1648" xr:uid="{00000000-0005-0000-0000-000015010000}"/>
    <cellStyle name="Comma 18 2 3 3" xfId="1647" xr:uid="{00000000-0005-0000-0000-000016010000}"/>
    <cellStyle name="Comma 18 2 4" xfId="867" xr:uid="{00000000-0005-0000-0000-000017010000}"/>
    <cellStyle name="Comma 18 2 4 2" xfId="1649" xr:uid="{00000000-0005-0000-0000-000018010000}"/>
    <cellStyle name="Comma 18 2 5" xfId="1642" xr:uid="{00000000-0005-0000-0000-000019010000}"/>
    <cellStyle name="Comma 18 2 6" xfId="860" xr:uid="{00000000-0005-0000-0000-00001A010000}"/>
    <cellStyle name="Comma 18 3" xfId="447" xr:uid="{00000000-0005-0000-0000-00001B010000}"/>
    <cellStyle name="Comma 19" xfId="196" xr:uid="{00000000-0005-0000-0000-00001C010000}"/>
    <cellStyle name="Comma 19 2" xfId="451" xr:uid="{00000000-0005-0000-0000-00001D010000}"/>
    <cellStyle name="Comma 19 2 2" xfId="452" xr:uid="{00000000-0005-0000-0000-00001E010000}"/>
    <cellStyle name="Comma 19 2 2 2" xfId="870" xr:uid="{00000000-0005-0000-0000-00001F010000}"/>
    <cellStyle name="Comma 19 2 2 2 2" xfId="871" xr:uid="{00000000-0005-0000-0000-000020010000}"/>
    <cellStyle name="Comma 19 2 2 2 2 2" xfId="1653" xr:uid="{00000000-0005-0000-0000-000021010000}"/>
    <cellStyle name="Comma 19 2 2 2 3" xfId="1652" xr:uid="{00000000-0005-0000-0000-000022010000}"/>
    <cellStyle name="Comma 19 2 2 3" xfId="872" xr:uid="{00000000-0005-0000-0000-000023010000}"/>
    <cellStyle name="Comma 19 2 2 3 2" xfId="1654" xr:uid="{00000000-0005-0000-0000-000024010000}"/>
    <cellStyle name="Comma 19 2 2 4" xfId="1651" xr:uid="{00000000-0005-0000-0000-000025010000}"/>
    <cellStyle name="Comma 19 2 2 5" xfId="869" xr:uid="{00000000-0005-0000-0000-000026010000}"/>
    <cellStyle name="Comma 19 2 3" xfId="873" xr:uid="{00000000-0005-0000-0000-000027010000}"/>
    <cellStyle name="Comma 19 2 3 2" xfId="874" xr:uid="{00000000-0005-0000-0000-000028010000}"/>
    <cellStyle name="Comma 19 2 3 2 2" xfId="1656" xr:uid="{00000000-0005-0000-0000-000029010000}"/>
    <cellStyle name="Comma 19 2 3 3" xfId="1655" xr:uid="{00000000-0005-0000-0000-00002A010000}"/>
    <cellStyle name="Comma 19 2 4" xfId="875" xr:uid="{00000000-0005-0000-0000-00002B010000}"/>
    <cellStyle name="Comma 19 2 4 2" xfId="1657" xr:uid="{00000000-0005-0000-0000-00002C010000}"/>
    <cellStyle name="Comma 19 2 5" xfId="1650" xr:uid="{00000000-0005-0000-0000-00002D010000}"/>
    <cellStyle name="Comma 19 2 6" xfId="868" xr:uid="{00000000-0005-0000-0000-00002E010000}"/>
    <cellStyle name="Comma 19 3" xfId="450" xr:uid="{00000000-0005-0000-0000-00002F010000}"/>
    <cellStyle name="Comma 2" xfId="47" xr:uid="{00000000-0005-0000-0000-000030010000}"/>
    <cellStyle name="Comma 2 2" xfId="107" xr:uid="{00000000-0005-0000-0000-000031010000}"/>
    <cellStyle name="Comma 2 2 2" xfId="113" xr:uid="{00000000-0005-0000-0000-000032010000}"/>
    <cellStyle name="Comma 2 2 3" xfId="278" xr:uid="{00000000-0005-0000-0000-000033010000}"/>
    <cellStyle name="Comma 2 3" xfId="114" xr:uid="{00000000-0005-0000-0000-000034010000}"/>
    <cellStyle name="Comma 2 4" xfId="197" xr:uid="{00000000-0005-0000-0000-000035010000}"/>
    <cellStyle name="Comma 2 5" xfId="453" xr:uid="{00000000-0005-0000-0000-000036010000}"/>
    <cellStyle name="Comma 20" xfId="198" xr:uid="{00000000-0005-0000-0000-000037010000}"/>
    <cellStyle name="Comma 20 2" xfId="455" xr:uid="{00000000-0005-0000-0000-000038010000}"/>
    <cellStyle name="Comma 20 2 2" xfId="456" xr:uid="{00000000-0005-0000-0000-000039010000}"/>
    <cellStyle name="Comma 20 2 2 2" xfId="878" xr:uid="{00000000-0005-0000-0000-00003A010000}"/>
    <cellStyle name="Comma 20 2 2 2 2" xfId="879" xr:uid="{00000000-0005-0000-0000-00003B010000}"/>
    <cellStyle name="Comma 20 2 2 2 2 2" xfId="1661" xr:uid="{00000000-0005-0000-0000-00003C010000}"/>
    <cellStyle name="Comma 20 2 2 2 3" xfId="1660" xr:uid="{00000000-0005-0000-0000-00003D010000}"/>
    <cellStyle name="Comma 20 2 2 3" xfId="880" xr:uid="{00000000-0005-0000-0000-00003E010000}"/>
    <cellStyle name="Comma 20 2 2 3 2" xfId="1662" xr:uid="{00000000-0005-0000-0000-00003F010000}"/>
    <cellStyle name="Comma 20 2 2 4" xfId="1659" xr:uid="{00000000-0005-0000-0000-000040010000}"/>
    <cellStyle name="Comma 20 2 2 5" xfId="877" xr:uid="{00000000-0005-0000-0000-000041010000}"/>
    <cellStyle name="Comma 20 2 3" xfId="881" xr:uid="{00000000-0005-0000-0000-000042010000}"/>
    <cellStyle name="Comma 20 2 3 2" xfId="882" xr:uid="{00000000-0005-0000-0000-000043010000}"/>
    <cellStyle name="Comma 20 2 3 2 2" xfId="1664" xr:uid="{00000000-0005-0000-0000-000044010000}"/>
    <cellStyle name="Comma 20 2 3 3" xfId="1663" xr:uid="{00000000-0005-0000-0000-000045010000}"/>
    <cellStyle name="Comma 20 2 4" xfId="883" xr:uid="{00000000-0005-0000-0000-000046010000}"/>
    <cellStyle name="Comma 20 2 4 2" xfId="1665" xr:uid="{00000000-0005-0000-0000-000047010000}"/>
    <cellStyle name="Comma 20 2 5" xfId="1658" xr:uid="{00000000-0005-0000-0000-000048010000}"/>
    <cellStyle name="Comma 20 2 6" xfId="876" xr:uid="{00000000-0005-0000-0000-000049010000}"/>
    <cellStyle name="Comma 20 3" xfId="454" xr:uid="{00000000-0005-0000-0000-00004A010000}"/>
    <cellStyle name="Comma 21" xfId="199" xr:uid="{00000000-0005-0000-0000-00004B010000}"/>
    <cellStyle name="Comma 21 2" xfId="458" xr:uid="{00000000-0005-0000-0000-00004C010000}"/>
    <cellStyle name="Comma 21 2 2" xfId="459" xr:uid="{00000000-0005-0000-0000-00004D010000}"/>
    <cellStyle name="Comma 21 2 2 2" xfId="886" xr:uid="{00000000-0005-0000-0000-00004E010000}"/>
    <cellStyle name="Comma 21 2 2 2 2" xfId="887" xr:uid="{00000000-0005-0000-0000-00004F010000}"/>
    <cellStyle name="Comma 21 2 2 2 2 2" xfId="1669" xr:uid="{00000000-0005-0000-0000-000050010000}"/>
    <cellStyle name="Comma 21 2 2 2 3" xfId="1668" xr:uid="{00000000-0005-0000-0000-000051010000}"/>
    <cellStyle name="Comma 21 2 2 3" xfId="888" xr:uid="{00000000-0005-0000-0000-000052010000}"/>
    <cellStyle name="Comma 21 2 2 3 2" xfId="1670" xr:uid="{00000000-0005-0000-0000-000053010000}"/>
    <cellStyle name="Comma 21 2 2 4" xfId="1667" xr:uid="{00000000-0005-0000-0000-000054010000}"/>
    <cellStyle name="Comma 21 2 2 5" xfId="885" xr:uid="{00000000-0005-0000-0000-000055010000}"/>
    <cellStyle name="Comma 21 2 3" xfId="889" xr:uid="{00000000-0005-0000-0000-000056010000}"/>
    <cellStyle name="Comma 21 2 3 2" xfId="890" xr:uid="{00000000-0005-0000-0000-000057010000}"/>
    <cellStyle name="Comma 21 2 3 2 2" xfId="1672" xr:uid="{00000000-0005-0000-0000-000058010000}"/>
    <cellStyle name="Comma 21 2 3 3" xfId="1671" xr:uid="{00000000-0005-0000-0000-000059010000}"/>
    <cellStyle name="Comma 21 2 4" xfId="891" xr:uid="{00000000-0005-0000-0000-00005A010000}"/>
    <cellStyle name="Comma 21 2 4 2" xfId="1673" xr:uid="{00000000-0005-0000-0000-00005B010000}"/>
    <cellStyle name="Comma 21 2 5" xfId="1666" xr:uid="{00000000-0005-0000-0000-00005C010000}"/>
    <cellStyle name="Comma 21 2 6" xfId="884" xr:uid="{00000000-0005-0000-0000-00005D010000}"/>
    <cellStyle name="Comma 21 3" xfId="457" xr:uid="{00000000-0005-0000-0000-00005E010000}"/>
    <cellStyle name="Comma 22" xfId="200" xr:uid="{00000000-0005-0000-0000-00005F010000}"/>
    <cellStyle name="Comma 22 2" xfId="461" xr:uid="{00000000-0005-0000-0000-000060010000}"/>
    <cellStyle name="Comma 22 2 2" xfId="462" xr:uid="{00000000-0005-0000-0000-000061010000}"/>
    <cellStyle name="Comma 22 2 2 2" xfId="894" xr:uid="{00000000-0005-0000-0000-000062010000}"/>
    <cellStyle name="Comma 22 2 2 2 2" xfId="895" xr:uid="{00000000-0005-0000-0000-000063010000}"/>
    <cellStyle name="Comma 22 2 2 2 2 2" xfId="1677" xr:uid="{00000000-0005-0000-0000-000064010000}"/>
    <cellStyle name="Comma 22 2 2 2 3" xfId="1676" xr:uid="{00000000-0005-0000-0000-000065010000}"/>
    <cellStyle name="Comma 22 2 2 3" xfId="896" xr:uid="{00000000-0005-0000-0000-000066010000}"/>
    <cellStyle name="Comma 22 2 2 3 2" xfId="1678" xr:uid="{00000000-0005-0000-0000-000067010000}"/>
    <cellStyle name="Comma 22 2 2 4" xfId="1675" xr:uid="{00000000-0005-0000-0000-000068010000}"/>
    <cellStyle name="Comma 22 2 2 5" xfId="893" xr:uid="{00000000-0005-0000-0000-000069010000}"/>
    <cellStyle name="Comma 22 2 3" xfId="897" xr:uid="{00000000-0005-0000-0000-00006A010000}"/>
    <cellStyle name="Comma 22 2 3 2" xfId="898" xr:uid="{00000000-0005-0000-0000-00006B010000}"/>
    <cellStyle name="Comma 22 2 3 2 2" xfId="1680" xr:uid="{00000000-0005-0000-0000-00006C010000}"/>
    <cellStyle name="Comma 22 2 3 3" xfId="1679" xr:uid="{00000000-0005-0000-0000-00006D010000}"/>
    <cellStyle name="Comma 22 2 4" xfId="899" xr:uid="{00000000-0005-0000-0000-00006E010000}"/>
    <cellStyle name="Comma 22 2 4 2" xfId="1681" xr:uid="{00000000-0005-0000-0000-00006F010000}"/>
    <cellStyle name="Comma 22 2 5" xfId="1674" xr:uid="{00000000-0005-0000-0000-000070010000}"/>
    <cellStyle name="Comma 22 2 6" xfId="892" xr:uid="{00000000-0005-0000-0000-000071010000}"/>
    <cellStyle name="Comma 22 3" xfId="460" xr:uid="{00000000-0005-0000-0000-000072010000}"/>
    <cellStyle name="Comma 23" xfId="201" xr:uid="{00000000-0005-0000-0000-000073010000}"/>
    <cellStyle name="Comma 23 2" xfId="464" xr:uid="{00000000-0005-0000-0000-000074010000}"/>
    <cellStyle name="Comma 23 2 2" xfId="465" xr:uid="{00000000-0005-0000-0000-000075010000}"/>
    <cellStyle name="Comma 23 2 2 2" xfId="902" xr:uid="{00000000-0005-0000-0000-000076010000}"/>
    <cellStyle name="Comma 23 2 2 2 2" xfId="903" xr:uid="{00000000-0005-0000-0000-000077010000}"/>
    <cellStyle name="Comma 23 2 2 2 2 2" xfId="1685" xr:uid="{00000000-0005-0000-0000-000078010000}"/>
    <cellStyle name="Comma 23 2 2 2 3" xfId="1684" xr:uid="{00000000-0005-0000-0000-000079010000}"/>
    <cellStyle name="Comma 23 2 2 3" xfId="904" xr:uid="{00000000-0005-0000-0000-00007A010000}"/>
    <cellStyle name="Comma 23 2 2 3 2" xfId="1686" xr:uid="{00000000-0005-0000-0000-00007B010000}"/>
    <cellStyle name="Comma 23 2 2 4" xfId="1683" xr:uid="{00000000-0005-0000-0000-00007C010000}"/>
    <cellStyle name="Comma 23 2 2 5" xfId="901" xr:uid="{00000000-0005-0000-0000-00007D010000}"/>
    <cellStyle name="Comma 23 2 3" xfId="905" xr:uid="{00000000-0005-0000-0000-00007E010000}"/>
    <cellStyle name="Comma 23 2 3 2" xfId="906" xr:uid="{00000000-0005-0000-0000-00007F010000}"/>
    <cellStyle name="Comma 23 2 3 2 2" xfId="1688" xr:uid="{00000000-0005-0000-0000-000080010000}"/>
    <cellStyle name="Comma 23 2 3 3" xfId="1687" xr:uid="{00000000-0005-0000-0000-000081010000}"/>
    <cellStyle name="Comma 23 2 4" xfId="907" xr:uid="{00000000-0005-0000-0000-000082010000}"/>
    <cellStyle name="Comma 23 2 4 2" xfId="1689" xr:uid="{00000000-0005-0000-0000-000083010000}"/>
    <cellStyle name="Comma 23 2 5" xfId="1682" xr:uid="{00000000-0005-0000-0000-000084010000}"/>
    <cellStyle name="Comma 23 2 6" xfId="900" xr:uid="{00000000-0005-0000-0000-000085010000}"/>
    <cellStyle name="Comma 23 3" xfId="463" xr:uid="{00000000-0005-0000-0000-000086010000}"/>
    <cellStyle name="Comma 24" xfId="202" xr:uid="{00000000-0005-0000-0000-000087010000}"/>
    <cellStyle name="Comma 24 2" xfId="467" xr:uid="{00000000-0005-0000-0000-000088010000}"/>
    <cellStyle name="Comma 24 2 2" xfId="468" xr:uid="{00000000-0005-0000-0000-000089010000}"/>
    <cellStyle name="Comma 24 2 2 2" xfId="910" xr:uid="{00000000-0005-0000-0000-00008A010000}"/>
    <cellStyle name="Comma 24 2 2 2 2" xfId="911" xr:uid="{00000000-0005-0000-0000-00008B010000}"/>
    <cellStyle name="Comma 24 2 2 2 2 2" xfId="1693" xr:uid="{00000000-0005-0000-0000-00008C010000}"/>
    <cellStyle name="Comma 24 2 2 2 3" xfId="1692" xr:uid="{00000000-0005-0000-0000-00008D010000}"/>
    <cellStyle name="Comma 24 2 2 3" xfId="912" xr:uid="{00000000-0005-0000-0000-00008E010000}"/>
    <cellStyle name="Comma 24 2 2 3 2" xfId="1694" xr:uid="{00000000-0005-0000-0000-00008F010000}"/>
    <cellStyle name="Comma 24 2 2 4" xfId="1691" xr:uid="{00000000-0005-0000-0000-000090010000}"/>
    <cellStyle name="Comma 24 2 2 5" xfId="909" xr:uid="{00000000-0005-0000-0000-000091010000}"/>
    <cellStyle name="Comma 24 2 3" xfId="913" xr:uid="{00000000-0005-0000-0000-000092010000}"/>
    <cellStyle name="Comma 24 2 3 2" xfId="914" xr:uid="{00000000-0005-0000-0000-000093010000}"/>
    <cellStyle name="Comma 24 2 3 2 2" xfId="1696" xr:uid="{00000000-0005-0000-0000-000094010000}"/>
    <cellStyle name="Comma 24 2 3 3" xfId="1695" xr:uid="{00000000-0005-0000-0000-000095010000}"/>
    <cellStyle name="Comma 24 2 4" xfId="915" xr:uid="{00000000-0005-0000-0000-000096010000}"/>
    <cellStyle name="Comma 24 2 4 2" xfId="1697" xr:uid="{00000000-0005-0000-0000-000097010000}"/>
    <cellStyle name="Comma 24 2 5" xfId="1690" xr:uid="{00000000-0005-0000-0000-000098010000}"/>
    <cellStyle name="Comma 24 2 6" xfId="908" xr:uid="{00000000-0005-0000-0000-000099010000}"/>
    <cellStyle name="Comma 24 3" xfId="466" xr:uid="{00000000-0005-0000-0000-00009A010000}"/>
    <cellStyle name="Comma 25" xfId="203" xr:uid="{00000000-0005-0000-0000-00009B010000}"/>
    <cellStyle name="Comma 25 2" xfId="470" xr:uid="{00000000-0005-0000-0000-00009C010000}"/>
    <cellStyle name="Comma 25 2 2" xfId="471" xr:uid="{00000000-0005-0000-0000-00009D010000}"/>
    <cellStyle name="Comma 25 2 2 2" xfId="918" xr:uid="{00000000-0005-0000-0000-00009E010000}"/>
    <cellStyle name="Comma 25 2 2 2 2" xfId="919" xr:uid="{00000000-0005-0000-0000-00009F010000}"/>
    <cellStyle name="Comma 25 2 2 2 2 2" xfId="1701" xr:uid="{00000000-0005-0000-0000-0000A0010000}"/>
    <cellStyle name="Comma 25 2 2 2 3" xfId="1700" xr:uid="{00000000-0005-0000-0000-0000A1010000}"/>
    <cellStyle name="Comma 25 2 2 3" xfId="920" xr:uid="{00000000-0005-0000-0000-0000A2010000}"/>
    <cellStyle name="Comma 25 2 2 3 2" xfId="1702" xr:uid="{00000000-0005-0000-0000-0000A3010000}"/>
    <cellStyle name="Comma 25 2 2 4" xfId="1699" xr:uid="{00000000-0005-0000-0000-0000A4010000}"/>
    <cellStyle name="Comma 25 2 2 5" xfId="917" xr:uid="{00000000-0005-0000-0000-0000A5010000}"/>
    <cellStyle name="Comma 25 2 3" xfId="921" xr:uid="{00000000-0005-0000-0000-0000A6010000}"/>
    <cellStyle name="Comma 25 2 3 2" xfId="922" xr:uid="{00000000-0005-0000-0000-0000A7010000}"/>
    <cellStyle name="Comma 25 2 3 2 2" xfId="1704" xr:uid="{00000000-0005-0000-0000-0000A8010000}"/>
    <cellStyle name="Comma 25 2 3 3" xfId="1703" xr:uid="{00000000-0005-0000-0000-0000A9010000}"/>
    <cellStyle name="Comma 25 2 4" xfId="923" xr:uid="{00000000-0005-0000-0000-0000AA010000}"/>
    <cellStyle name="Comma 25 2 4 2" xfId="1705" xr:uid="{00000000-0005-0000-0000-0000AB010000}"/>
    <cellStyle name="Comma 25 2 5" xfId="1698" xr:uid="{00000000-0005-0000-0000-0000AC010000}"/>
    <cellStyle name="Comma 25 2 6" xfId="916" xr:uid="{00000000-0005-0000-0000-0000AD010000}"/>
    <cellStyle name="Comma 25 3" xfId="469" xr:uid="{00000000-0005-0000-0000-0000AE010000}"/>
    <cellStyle name="Comma 26" xfId="204" xr:uid="{00000000-0005-0000-0000-0000AF010000}"/>
    <cellStyle name="Comma 26 2" xfId="473" xr:uid="{00000000-0005-0000-0000-0000B0010000}"/>
    <cellStyle name="Comma 26 2 2" xfId="474" xr:uid="{00000000-0005-0000-0000-0000B1010000}"/>
    <cellStyle name="Comma 26 2 2 2" xfId="926" xr:uid="{00000000-0005-0000-0000-0000B2010000}"/>
    <cellStyle name="Comma 26 2 2 2 2" xfId="927" xr:uid="{00000000-0005-0000-0000-0000B3010000}"/>
    <cellStyle name="Comma 26 2 2 2 2 2" xfId="1709" xr:uid="{00000000-0005-0000-0000-0000B4010000}"/>
    <cellStyle name="Comma 26 2 2 2 3" xfId="1708" xr:uid="{00000000-0005-0000-0000-0000B5010000}"/>
    <cellStyle name="Comma 26 2 2 3" xfId="928" xr:uid="{00000000-0005-0000-0000-0000B6010000}"/>
    <cellStyle name="Comma 26 2 2 3 2" xfId="1710" xr:uid="{00000000-0005-0000-0000-0000B7010000}"/>
    <cellStyle name="Comma 26 2 2 4" xfId="1707" xr:uid="{00000000-0005-0000-0000-0000B8010000}"/>
    <cellStyle name="Comma 26 2 2 5" xfId="925" xr:uid="{00000000-0005-0000-0000-0000B9010000}"/>
    <cellStyle name="Comma 26 2 3" xfId="929" xr:uid="{00000000-0005-0000-0000-0000BA010000}"/>
    <cellStyle name="Comma 26 2 3 2" xfId="930" xr:uid="{00000000-0005-0000-0000-0000BB010000}"/>
    <cellStyle name="Comma 26 2 3 2 2" xfId="1712" xr:uid="{00000000-0005-0000-0000-0000BC010000}"/>
    <cellStyle name="Comma 26 2 3 3" xfId="1711" xr:uid="{00000000-0005-0000-0000-0000BD010000}"/>
    <cellStyle name="Comma 26 2 4" xfId="931" xr:uid="{00000000-0005-0000-0000-0000BE010000}"/>
    <cellStyle name="Comma 26 2 4 2" xfId="1713" xr:uid="{00000000-0005-0000-0000-0000BF010000}"/>
    <cellStyle name="Comma 26 2 5" xfId="1706" xr:uid="{00000000-0005-0000-0000-0000C0010000}"/>
    <cellStyle name="Comma 26 2 6" xfId="924" xr:uid="{00000000-0005-0000-0000-0000C1010000}"/>
    <cellStyle name="Comma 26 3" xfId="472" xr:uid="{00000000-0005-0000-0000-0000C2010000}"/>
    <cellStyle name="Comma 27" xfId="205" xr:uid="{00000000-0005-0000-0000-0000C3010000}"/>
    <cellStyle name="Comma 27 2" xfId="476" xr:uid="{00000000-0005-0000-0000-0000C4010000}"/>
    <cellStyle name="Comma 27 2 2" xfId="477" xr:uid="{00000000-0005-0000-0000-0000C5010000}"/>
    <cellStyle name="Comma 27 2 2 2" xfId="934" xr:uid="{00000000-0005-0000-0000-0000C6010000}"/>
    <cellStyle name="Comma 27 2 2 2 2" xfId="935" xr:uid="{00000000-0005-0000-0000-0000C7010000}"/>
    <cellStyle name="Comma 27 2 2 2 2 2" xfId="1717" xr:uid="{00000000-0005-0000-0000-0000C8010000}"/>
    <cellStyle name="Comma 27 2 2 2 3" xfId="1716" xr:uid="{00000000-0005-0000-0000-0000C9010000}"/>
    <cellStyle name="Comma 27 2 2 3" xfId="936" xr:uid="{00000000-0005-0000-0000-0000CA010000}"/>
    <cellStyle name="Comma 27 2 2 3 2" xfId="1718" xr:uid="{00000000-0005-0000-0000-0000CB010000}"/>
    <cellStyle name="Comma 27 2 2 4" xfId="1715" xr:uid="{00000000-0005-0000-0000-0000CC010000}"/>
    <cellStyle name="Comma 27 2 2 5" xfId="933" xr:uid="{00000000-0005-0000-0000-0000CD010000}"/>
    <cellStyle name="Comma 27 2 3" xfId="937" xr:uid="{00000000-0005-0000-0000-0000CE010000}"/>
    <cellStyle name="Comma 27 2 3 2" xfId="938" xr:uid="{00000000-0005-0000-0000-0000CF010000}"/>
    <cellStyle name="Comma 27 2 3 2 2" xfId="1720" xr:uid="{00000000-0005-0000-0000-0000D0010000}"/>
    <cellStyle name="Comma 27 2 3 3" xfId="1719" xr:uid="{00000000-0005-0000-0000-0000D1010000}"/>
    <cellStyle name="Comma 27 2 4" xfId="939" xr:uid="{00000000-0005-0000-0000-0000D2010000}"/>
    <cellStyle name="Comma 27 2 4 2" xfId="1721" xr:uid="{00000000-0005-0000-0000-0000D3010000}"/>
    <cellStyle name="Comma 27 2 5" xfId="1714" xr:uid="{00000000-0005-0000-0000-0000D4010000}"/>
    <cellStyle name="Comma 27 2 6" xfId="932" xr:uid="{00000000-0005-0000-0000-0000D5010000}"/>
    <cellStyle name="Comma 27 3" xfId="475" xr:uid="{00000000-0005-0000-0000-0000D6010000}"/>
    <cellStyle name="Comma 28" xfId="206" xr:uid="{00000000-0005-0000-0000-0000D7010000}"/>
    <cellStyle name="Comma 28 2" xfId="479" xr:uid="{00000000-0005-0000-0000-0000D8010000}"/>
    <cellStyle name="Comma 28 2 2" xfId="480" xr:uid="{00000000-0005-0000-0000-0000D9010000}"/>
    <cellStyle name="Comma 28 2 2 2" xfId="942" xr:uid="{00000000-0005-0000-0000-0000DA010000}"/>
    <cellStyle name="Comma 28 2 2 2 2" xfId="943" xr:uid="{00000000-0005-0000-0000-0000DB010000}"/>
    <cellStyle name="Comma 28 2 2 2 2 2" xfId="1725" xr:uid="{00000000-0005-0000-0000-0000DC010000}"/>
    <cellStyle name="Comma 28 2 2 2 3" xfId="1724" xr:uid="{00000000-0005-0000-0000-0000DD010000}"/>
    <cellStyle name="Comma 28 2 2 3" xfId="944" xr:uid="{00000000-0005-0000-0000-0000DE010000}"/>
    <cellStyle name="Comma 28 2 2 3 2" xfId="1726" xr:uid="{00000000-0005-0000-0000-0000DF010000}"/>
    <cellStyle name="Comma 28 2 2 4" xfId="1723" xr:uid="{00000000-0005-0000-0000-0000E0010000}"/>
    <cellStyle name="Comma 28 2 2 5" xfId="941" xr:uid="{00000000-0005-0000-0000-0000E1010000}"/>
    <cellStyle name="Comma 28 2 3" xfId="945" xr:uid="{00000000-0005-0000-0000-0000E2010000}"/>
    <cellStyle name="Comma 28 2 3 2" xfId="946" xr:uid="{00000000-0005-0000-0000-0000E3010000}"/>
    <cellStyle name="Comma 28 2 3 2 2" xfId="1728" xr:uid="{00000000-0005-0000-0000-0000E4010000}"/>
    <cellStyle name="Comma 28 2 3 3" xfId="1727" xr:uid="{00000000-0005-0000-0000-0000E5010000}"/>
    <cellStyle name="Comma 28 2 4" xfId="947" xr:uid="{00000000-0005-0000-0000-0000E6010000}"/>
    <cellStyle name="Comma 28 2 4 2" xfId="1729" xr:uid="{00000000-0005-0000-0000-0000E7010000}"/>
    <cellStyle name="Comma 28 2 5" xfId="1722" xr:uid="{00000000-0005-0000-0000-0000E8010000}"/>
    <cellStyle name="Comma 28 2 6" xfId="940" xr:uid="{00000000-0005-0000-0000-0000E9010000}"/>
    <cellStyle name="Comma 28 3" xfId="478" xr:uid="{00000000-0005-0000-0000-0000EA010000}"/>
    <cellStyle name="Comma 29" xfId="207" xr:uid="{00000000-0005-0000-0000-0000EB010000}"/>
    <cellStyle name="Comma 29 2" xfId="482" xr:uid="{00000000-0005-0000-0000-0000EC010000}"/>
    <cellStyle name="Comma 29 2 2" xfId="483" xr:uid="{00000000-0005-0000-0000-0000ED010000}"/>
    <cellStyle name="Comma 29 2 2 2" xfId="950" xr:uid="{00000000-0005-0000-0000-0000EE010000}"/>
    <cellStyle name="Comma 29 2 2 2 2" xfId="951" xr:uid="{00000000-0005-0000-0000-0000EF010000}"/>
    <cellStyle name="Comma 29 2 2 2 2 2" xfId="1733" xr:uid="{00000000-0005-0000-0000-0000F0010000}"/>
    <cellStyle name="Comma 29 2 2 2 3" xfId="1732" xr:uid="{00000000-0005-0000-0000-0000F1010000}"/>
    <cellStyle name="Comma 29 2 2 3" xfId="952" xr:uid="{00000000-0005-0000-0000-0000F2010000}"/>
    <cellStyle name="Comma 29 2 2 3 2" xfId="1734" xr:uid="{00000000-0005-0000-0000-0000F3010000}"/>
    <cellStyle name="Comma 29 2 2 4" xfId="1731" xr:uid="{00000000-0005-0000-0000-0000F4010000}"/>
    <cellStyle name="Comma 29 2 2 5" xfId="949" xr:uid="{00000000-0005-0000-0000-0000F5010000}"/>
    <cellStyle name="Comma 29 2 3" xfId="953" xr:uid="{00000000-0005-0000-0000-0000F6010000}"/>
    <cellStyle name="Comma 29 2 3 2" xfId="954" xr:uid="{00000000-0005-0000-0000-0000F7010000}"/>
    <cellStyle name="Comma 29 2 3 2 2" xfId="1736" xr:uid="{00000000-0005-0000-0000-0000F8010000}"/>
    <cellStyle name="Comma 29 2 3 3" xfId="1735" xr:uid="{00000000-0005-0000-0000-0000F9010000}"/>
    <cellStyle name="Comma 29 2 4" xfId="955" xr:uid="{00000000-0005-0000-0000-0000FA010000}"/>
    <cellStyle name="Comma 29 2 4 2" xfId="1737" xr:uid="{00000000-0005-0000-0000-0000FB010000}"/>
    <cellStyle name="Comma 29 2 5" xfId="1730" xr:uid="{00000000-0005-0000-0000-0000FC010000}"/>
    <cellStyle name="Comma 29 2 6" xfId="948" xr:uid="{00000000-0005-0000-0000-0000FD010000}"/>
    <cellStyle name="Comma 29 3" xfId="481" xr:uid="{00000000-0005-0000-0000-0000FE010000}"/>
    <cellStyle name="Comma 3" xfId="48" xr:uid="{00000000-0005-0000-0000-0000FF010000}"/>
    <cellStyle name="Comma 3 2" xfId="49" xr:uid="{00000000-0005-0000-0000-000000020000}"/>
    <cellStyle name="Comma 3 3" xfId="50" xr:uid="{00000000-0005-0000-0000-000001020000}"/>
    <cellStyle name="Comma 3 4" xfId="108" xr:uid="{00000000-0005-0000-0000-000002020000}"/>
    <cellStyle name="Comma 3 4 2" xfId="115" xr:uid="{00000000-0005-0000-0000-000003020000}"/>
    <cellStyle name="Comma 3 4 3" xfId="279" xr:uid="{00000000-0005-0000-0000-000004020000}"/>
    <cellStyle name="Comma 3 5" xfId="116" xr:uid="{00000000-0005-0000-0000-000005020000}"/>
    <cellStyle name="Comma 3 6" xfId="208" xr:uid="{00000000-0005-0000-0000-000006020000}"/>
    <cellStyle name="Comma 3 7" xfId="484" xr:uid="{00000000-0005-0000-0000-000007020000}"/>
    <cellStyle name="Comma 30" xfId="209" xr:uid="{00000000-0005-0000-0000-000008020000}"/>
    <cellStyle name="Comma 30 2" xfId="486" xr:uid="{00000000-0005-0000-0000-000009020000}"/>
    <cellStyle name="Comma 30 2 2" xfId="487" xr:uid="{00000000-0005-0000-0000-00000A020000}"/>
    <cellStyle name="Comma 30 2 2 2" xfId="958" xr:uid="{00000000-0005-0000-0000-00000B020000}"/>
    <cellStyle name="Comma 30 2 2 2 2" xfId="959" xr:uid="{00000000-0005-0000-0000-00000C020000}"/>
    <cellStyle name="Comma 30 2 2 2 2 2" xfId="1741" xr:uid="{00000000-0005-0000-0000-00000D020000}"/>
    <cellStyle name="Comma 30 2 2 2 3" xfId="1740" xr:uid="{00000000-0005-0000-0000-00000E020000}"/>
    <cellStyle name="Comma 30 2 2 3" xfId="960" xr:uid="{00000000-0005-0000-0000-00000F020000}"/>
    <cellStyle name="Comma 30 2 2 3 2" xfId="1742" xr:uid="{00000000-0005-0000-0000-000010020000}"/>
    <cellStyle name="Comma 30 2 2 4" xfId="1739" xr:uid="{00000000-0005-0000-0000-000011020000}"/>
    <cellStyle name="Comma 30 2 2 5" xfId="957" xr:uid="{00000000-0005-0000-0000-000012020000}"/>
    <cellStyle name="Comma 30 2 3" xfId="961" xr:uid="{00000000-0005-0000-0000-000013020000}"/>
    <cellStyle name="Comma 30 2 3 2" xfId="962" xr:uid="{00000000-0005-0000-0000-000014020000}"/>
    <cellStyle name="Comma 30 2 3 2 2" xfId="1744" xr:uid="{00000000-0005-0000-0000-000015020000}"/>
    <cellStyle name="Comma 30 2 3 3" xfId="1743" xr:uid="{00000000-0005-0000-0000-000016020000}"/>
    <cellStyle name="Comma 30 2 4" xfId="963" xr:uid="{00000000-0005-0000-0000-000017020000}"/>
    <cellStyle name="Comma 30 2 4 2" xfId="1745" xr:uid="{00000000-0005-0000-0000-000018020000}"/>
    <cellStyle name="Comma 30 2 5" xfId="1738" xr:uid="{00000000-0005-0000-0000-000019020000}"/>
    <cellStyle name="Comma 30 2 6" xfId="956" xr:uid="{00000000-0005-0000-0000-00001A020000}"/>
    <cellStyle name="Comma 30 3" xfId="485" xr:uid="{00000000-0005-0000-0000-00001B020000}"/>
    <cellStyle name="Comma 31" xfId="210" xr:uid="{00000000-0005-0000-0000-00001C020000}"/>
    <cellStyle name="Comma 31 2" xfId="489" xr:uid="{00000000-0005-0000-0000-00001D020000}"/>
    <cellStyle name="Comma 31 2 2" xfId="490" xr:uid="{00000000-0005-0000-0000-00001E020000}"/>
    <cellStyle name="Comma 31 2 2 2" xfId="966" xr:uid="{00000000-0005-0000-0000-00001F020000}"/>
    <cellStyle name="Comma 31 2 2 2 2" xfId="967" xr:uid="{00000000-0005-0000-0000-000020020000}"/>
    <cellStyle name="Comma 31 2 2 2 2 2" xfId="1749" xr:uid="{00000000-0005-0000-0000-000021020000}"/>
    <cellStyle name="Comma 31 2 2 2 3" xfId="1748" xr:uid="{00000000-0005-0000-0000-000022020000}"/>
    <cellStyle name="Comma 31 2 2 3" xfId="968" xr:uid="{00000000-0005-0000-0000-000023020000}"/>
    <cellStyle name="Comma 31 2 2 3 2" xfId="1750" xr:uid="{00000000-0005-0000-0000-000024020000}"/>
    <cellStyle name="Comma 31 2 2 4" xfId="1747" xr:uid="{00000000-0005-0000-0000-000025020000}"/>
    <cellStyle name="Comma 31 2 2 5" xfId="965" xr:uid="{00000000-0005-0000-0000-000026020000}"/>
    <cellStyle name="Comma 31 2 3" xfId="969" xr:uid="{00000000-0005-0000-0000-000027020000}"/>
    <cellStyle name="Comma 31 2 3 2" xfId="970" xr:uid="{00000000-0005-0000-0000-000028020000}"/>
    <cellStyle name="Comma 31 2 3 2 2" xfId="1752" xr:uid="{00000000-0005-0000-0000-000029020000}"/>
    <cellStyle name="Comma 31 2 3 3" xfId="1751" xr:uid="{00000000-0005-0000-0000-00002A020000}"/>
    <cellStyle name="Comma 31 2 4" xfId="971" xr:uid="{00000000-0005-0000-0000-00002B020000}"/>
    <cellStyle name="Comma 31 2 4 2" xfId="1753" xr:uid="{00000000-0005-0000-0000-00002C020000}"/>
    <cellStyle name="Comma 31 2 5" xfId="1746" xr:uid="{00000000-0005-0000-0000-00002D020000}"/>
    <cellStyle name="Comma 31 2 6" xfId="964" xr:uid="{00000000-0005-0000-0000-00002E020000}"/>
    <cellStyle name="Comma 31 3" xfId="488" xr:uid="{00000000-0005-0000-0000-00002F020000}"/>
    <cellStyle name="Comma 32" xfId="211" xr:uid="{00000000-0005-0000-0000-000030020000}"/>
    <cellStyle name="Comma 32 2" xfId="492" xr:uid="{00000000-0005-0000-0000-000031020000}"/>
    <cellStyle name="Comma 32 2 2" xfId="493" xr:uid="{00000000-0005-0000-0000-000032020000}"/>
    <cellStyle name="Comma 32 2 2 2" xfId="974" xr:uid="{00000000-0005-0000-0000-000033020000}"/>
    <cellStyle name="Comma 32 2 2 2 2" xfId="975" xr:uid="{00000000-0005-0000-0000-000034020000}"/>
    <cellStyle name="Comma 32 2 2 2 2 2" xfId="1757" xr:uid="{00000000-0005-0000-0000-000035020000}"/>
    <cellStyle name="Comma 32 2 2 2 3" xfId="1756" xr:uid="{00000000-0005-0000-0000-000036020000}"/>
    <cellStyle name="Comma 32 2 2 3" xfId="976" xr:uid="{00000000-0005-0000-0000-000037020000}"/>
    <cellStyle name="Comma 32 2 2 3 2" xfId="1758" xr:uid="{00000000-0005-0000-0000-000038020000}"/>
    <cellStyle name="Comma 32 2 2 4" xfId="1755" xr:uid="{00000000-0005-0000-0000-000039020000}"/>
    <cellStyle name="Comma 32 2 2 5" xfId="973" xr:uid="{00000000-0005-0000-0000-00003A020000}"/>
    <cellStyle name="Comma 32 2 3" xfId="977" xr:uid="{00000000-0005-0000-0000-00003B020000}"/>
    <cellStyle name="Comma 32 2 3 2" xfId="978" xr:uid="{00000000-0005-0000-0000-00003C020000}"/>
    <cellStyle name="Comma 32 2 3 2 2" xfId="1760" xr:uid="{00000000-0005-0000-0000-00003D020000}"/>
    <cellStyle name="Comma 32 2 3 3" xfId="1759" xr:uid="{00000000-0005-0000-0000-00003E020000}"/>
    <cellStyle name="Comma 32 2 4" xfId="979" xr:uid="{00000000-0005-0000-0000-00003F020000}"/>
    <cellStyle name="Comma 32 2 4 2" xfId="1761" xr:uid="{00000000-0005-0000-0000-000040020000}"/>
    <cellStyle name="Comma 32 2 5" xfId="1754" xr:uid="{00000000-0005-0000-0000-000041020000}"/>
    <cellStyle name="Comma 32 2 6" xfId="972" xr:uid="{00000000-0005-0000-0000-000042020000}"/>
    <cellStyle name="Comma 32 3" xfId="491" xr:uid="{00000000-0005-0000-0000-000043020000}"/>
    <cellStyle name="Comma 33" xfId="212" xr:uid="{00000000-0005-0000-0000-000044020000}"/>
    <cellStyle name="Comma 33 2" xfId="495" xr:uid="{00000000-0005-0000-0000-000045020000}"/>
    <cellStyle name="Comma 33 2 2" xfId="496" xr:uid="{00000000-0005-0000-0000-000046020000}"/>
    <cellStyle name="Comma 33 2 2 2" xfId="982" xr:uid="{00000000-0005-0000-0000-000047020000}"/>
    <cellStyle name="Comma 33 2 2 2 2" xfId="983" xr:uid="{00000000-0005-0000-0000-000048020000}"/>
    <cellStyle name="Comma 33 2 2 2 2 2" xfId="1765" xr:uid="{00000000-0005-0000-0000-000049020000}"/>
    <cellStyle name="Comma 33 2 2 2 3" xfId="1764" xr:uid="{00000000-0005-0000-0000-00004A020000}"/>
    <cellStyle name="Comma 33 2 2 3" xfId="984" xr:uid="{00000000-0005-0000-0000-00004B020000}"/>
    <cellStyle name="Comma 33 2 2 3 2" xfId="1766" xr:uid="{00000000-0005-0000-0000-00004C020000}"/>
    <cellStyle name="Comma 33 2 2 4" xfId="1763" xr:uid="{00000000-0005-0000-0000-00004D020000}"/>
    <cellStyle name="Comma 33 2 2 5" xfId="981" xr:uid="{00000000-0005-0000-0000-00004E020000}"/>
    <cellStyle name="Comma 33 2 3" xfId="985" xr:uid="{00000000-0005-0000-0000-00004F020000}"/>
    <cellStyle name="Comma 33 2 3 2" xfId="986" xr:uid="{00000000-0005-0000-0000-000050020000}"/>
    <cellStyle name="Comma 33 2 3 2 2" xfId="1768" xr:uid="{00000000-0005-0000-0000-000051020000}"/>
    <cellStyle name="Comma 33 2 3 3" xfId="1767" xr:uid="{00000000-0005-0000-0000-000052020000}"/>
    <cellStyle name="Comma 33 2 4" xfId="987" xr:uid="{00000000-0005-0000-0000-000053020000}"/>
    <cellStyle name="Comma 33 2 4 2" xfId="1769" xr:uid="{00000000-0005-0000-0000-000054020000}"/>
    <cellStyle name="Comma 33 2 5" xfId="1762" xr:uid="{00000000-0005-0000-0000-000055020000}"/>
    <cellStyle name="Comma 33 2 6" xfId="980" xr:uid="{00000000-0005-0000-0000-000056020000}"/>
    <cellStyle name="Comma 33 3" xfId="494" xr:uid="{00000000-0005-0000-0000-000057020000}"/>
    <cellStyle name="Comma 34" xfId="213" xr:uid="{00000000-0005-0000-0000-000058020000}"/>
    <cellStyle name="Comma 34 2" xfId="498" xr:uid="{00000000-0005-0000-0000-000059020000}"/>
    <cellStyle name="Comma 34 2 2" xfId="499" xr:uid="{00000000-0005-0000-0000-00005A020000}"/>
    <cellStyle name="Comma 34 2 2 2" xfId="990" xr:uid="{00000000-0005-0000-0000-00005B020000}"/>
    <cellStyle name="Comma 34 2 2 2 2" xfId="991" xr:uid="{00000000-0005-0000-0000-00005C020000}"/>
    <cellStyle name="Comma 34 2 2 2 2 2" xfId="1773" xr:uid="{00000000-0005-0000-0000-00005D020000}"/>
    <cellStyle name="Comma 34 2 2 2 3" xfId="1772" xr:uid="{00000000-0005-0000-0000-00005E020000}"/>
    <cellStyle name="Comma 34 2 2 3" xfId="992" xr:uid="{00000000-0005-0000-0000-00005F020000}"/>
    <cellStyle name="Comma 34 2 2 3 2" xfId="1774" xr:uid="{00000000-0005-0000-0000-000060020000}"/>
    <cellStyle name="Comma 34 2 2 4" xfId="1771" xr:uid="{00000000-0005-0000-0000-000061020000}"/>
    <cellStyle name="Comma 34 2 2 5" xfId="989" xr:uid="{00000000-0005-0000-0000-000062020000}"/>
    <cellStyle name="Comma 34 2 3" xfId="993" xr:uid="{00000000-0005-0000-0000-000063020000}"/>
    <cellStyle name="Comma 34 2 3 2" xfId="994" xr:uid="{00000000-0005-0000-0000-000064020000}"/>
    <cellStyle name="Comma 34 2 3 2 2" xfId="1776" xr:uid="{00000000-0005-0000-0000-000065020000}"/>
    <cellStyle name="Comma 34 2 3 3" xfId="1775" xr:uid="{00000000-0005-0000-0000-000066020000}"/>
    <cellStyle name="Comma 34 2 4" xfId="995" xr:uid="{00000000-0005-0000-0000-000067020000}"/>
    <cellStyle name="Comma 34 2 4 2" xfId="1777" xr:uid="{00000000-0005-0000-0000-000068020000}"/>
    <cellStyle name="Comma 34 2 5" xfId="1770" xr:uid="{00000000-0005-0000-0000-000069020000}"/>
    <cellStyle name="Comma 34 2 6" xfId="988" xr:uid="{00000000-0005-0000-0000-00006A020000}"/>
    <cellStyle name="Comma 34 3" xfId="497" xr:uid="{00000000-0005-0000-0000-00006B020000}"/>
    <cellStyle name="Comma 35" xfId="214" xr:uid="{00000000-0005-0000-0000-00006C020000}"/>
    <cellStyle name="Comma 35 2" xfId="501" xr:uid="{00000000-0005-0000-0000-00006D020000}"/>
    <cellStyle name="Comma 35 2 2" xfId="502" xr:uid="{00000000-0005-0000-0000-00006E020000}"/>
    <cellStyle name="Comma 35 2 2 2" xfId="998" xr:uid="{00000000-0005-0000-0000-00006F020000}"/>
    <cellStyle name="Comma 35 2 2 2 2" xfId="999" xr:uid="{00000000-0005-0000-0000-000070020000}"/>
    <cellStyle name="Comma 35 2 2 2 2 2" xfId="1781" xr:uid="{00000000-0005-0000-0000-000071020000}"/>
    <cellStyle name="Comma 35 2 2 2 3" xfId="1780" xr:uid="{00000000-0005-0000-0000-000072020000}"/>
    <cellStyle name="Comma 35 2 2 3" xfId="1000" xr:uid="{00000000-0005-0000-0000-000073020000}"/>
    <cellStyle name="Comma 35 2 2 3 2" xfId="1782" xr:uid="{00000000-0005-0000-0000-000074020000}"/>
    <cellStyle name="Comma 35 2 2 4" xfId="1779" xr:uid="{00000000-0005-0000-0000-000075020000}"/>
    <cellStyle name="Comma 35 2 2 5" xfId="997" xr:uid="{00000000-0005-0000-0000-000076020000}"/>
    <cellStyle name="Comma 35 2 3" xfId="1001" xr:uid="{00000000-0005-0000-0000-000077020000}"/>
    <cellStyle name="Comma 35 2 3 2" xfId="1002" xr:uid="{00000000-0005-0000-0000-000078020000}"/>
    <cellStyle name="Comma 35 2 3 2 2" xfId="1784" xr:uid="{00000000-0005-0000-0000-000079020000}"/>
    <cellStyle name="Comma 35 2 3 3" xfId="1783" xr:uid="{00000000-0005-0000-0000-00007A020000}"/>
    <cellStyle name="Comma 35 2 4" xfId="1003" xr:uid="{00000000-0005-0000-0000-00007B020000}"/>
    <cellStyle name="Comma 35 2 4 2" xfId="1785" xr:uid="{00000000-0005-0000-0000-00007C020000}"/>
    <cellStyle name="Comma 35 2 5" xfId="1778" xr:uid="{00000000-0005-0000-0000-00007D020000}"/>
    <cellStyle name="Comma 35 2 6" xfId="996" xr:uid="{00000000-0005-0000-0000-00007E020000}"/>
    <cellStyle name="Comma 35 3" xfId="500" xr:uid="{00000000-0005-0000-0000-00007F020000}"/>
    <cellStyle name="Comma 36" xfId="215" xr:uid="{00000000-0005-0000-0000-000080020000}"/>
    <cellStyle name="Comma 36 2" xfId="504" xr:uid="{00000000-0005-0000-0000-000081020000}"/>
    <cellStyle name="Comma 36 2 2" xfId="505" xr:uid="{00000000-0005-0000-0000-000082020000}"/>
    <cellStyle name="Comma 36 2 2 2" xfId="1006" xr:uid="{00000000-0005-0000-0000-000083020000}"/>
    <cellStyle name="Comma 36 2 2 2 2" xfId="1007" xr:uid="{00000000-0005-0000-0000-000084020000}"/>
    <cellStyle name="Comma 36 2 2 2 2 2" xfId="1789" xr:uid="{00000000-0005-0000-0000-000085020000}"/>
    <cellStyle name="Comma 36 2 2 2 3" xfId="1788" xr:uid="{00000000-0005-0000-0000-000086020000}"/>
    <cellStyle name="Comma 36 2 2 3" xfId="1008" xr:uid="{00000000-0005-0000-0000-000087020000}"/>
    <cellStyle name="Comma 36 2 2 3 2" xfId="1790" xr:uid="{00000000-0005-0000-0000-000088020000}"/>
    <cellStyle name="Comma 36 2 2 4" xfId="1787" xr:uid="{00000000-0005-0000-0000-000089020000}"/>
    <cellStyle name="Comma 36 2 2 5" xfId="1005" xr:uid="{00000000-0005-0000-0000-00008A020000}"/>
    <cellStyle name="Comma 36 2 3" xfId="1009" xr:uid="{00000000-0005-0000-0000-00008B020000}"/>
    <cellStyle name="Comma 36 2 3 2" xfId="1010" xr:uid="{00000000-0005-0000-0000-00008C020000}"/>
    <cellStyle name="Comma 36 2 3 2 2" xfId="1792" xr:uid="{00000000-0005-0000-0000-00008D020000}"/>
    <cellStyle name="Comma 36 2 3 3" xfId="1791" xr:uid="{00000000-0005-0000-0000-00008E020000}"/>
    <cellStyle name="Comma 36 2 4" xfId="1011" xr:uid="{00000000-0005-0000-0000-00008F020000}"/>
    <cellStyle name="Comma 36 2 4 2" xfId="1793" xr:uid="{00000000-0005-0000-0000-000090020000}"/>
    <cellStyle name="Comma 36 2 5" xfId="1786" xr:uid="{00000000-0005-0000-0000-000091020000}"/>
    <cellStyle name="Comma 36 2 6" xfId="1004" xr:uid="{00000000-0005-0000-0000-000092020000}"/>
    <cellStyle name="Comma 36 3" xfId="503" xr:uid="{00000000-0005-0000-0000-000093020000}"/>
    <cellStyle name="Comma 37" xfId="216" xr:uid="{00000000-0005-0000-0000-000094020000}"/>
    <cellStyle name="Comma 37 2" xfId="507" xr:uid="{00000000-0005-0000-0000-000095020000}"/>
    <cellStyle name="Comma 37 2 2" xfId="508" xr:uid="{00000000-0005-0000-0000-000096020000}"/>
    <cellStyle name="Comma 37 2 2 2" xfId="1014" xr:uid="{00000000-0005-0000-0000-000097020000}"/>
    <cellStyle name="Comma 37 2 2 2 2" xfId="1015" xr:uid="{00000000-0005-0000-0000-000098020000}"/>
    <cellStyle name="Comma 37 2 2 2 2 2" xfId="1797" xr:uid="{00000000-0005-0000-0000-000099020000}"/>
    <cellStyle name="Comma 37 2 2 2 3" xfId="1796" xr:uid="{00000000-0005-0000-0000-00009A020000}"/>
    <cellStyle name="Comma 37 2 2 3" xfId="1016" xr:uid="{00000000-0005-0000-0000-00009B020000}"/>
    <cellStyle name="Comma 37 2 2 3 2" xfId="1798" xr:uid="{00000000-0005-0000-0000-00009C020000}"/>
    <cellStyle name="Comma 37 2 2 4" xfId="1795" xr:uid="{00000000-0005-0000-0000-00009D020000}"/>
    <cellStyle name="Comma 37 2 2 5" xfId="1013" xr:uid="{00000000-0005-0000-0000-00009E020000}"/>
    <cellStyle name="Comma 37 2 3" xfId="1017" xr:uid="{00000000-0005-0000-0000-00009F020000}"/>
    <cellStyle name="Comma 37 2 3 2" xfId="1018" xr:uid="{00000000-0005-0000-0000-0000A0020000}"/>
    <cellStyle name="Comma 37 2 3 2 2" xfId="1800" xr:uid="{00000000-0005-0000-0000-0000A1020000}"/>
    <cellStyle name="Comma 37 2 3 3" xfId="1799" xr:uid="{00000000-0005-0000-0000-0000A2020000}"/>
    <cellStyle name="Comma 37 2 4" xfId="1019" xr:uid="{00000000-0005-0000-0000-0000A3020000}"/>
    <cellStyle name="Comma 37 2 4 2" xfId="1801" xr:uid="{00000000-0005-0000-0000-0000A4020000}"/>
    <cellStyle name="Comma 37 2 5" xfId="1794" xr:uid="{00000000-0005-0000-0000-0000A5020000}"/>
    <cellStyle name="Comma 37 2 6" xfId="1012" xr:uid="{00000000-0005-0000-0000-0000A6020000}"/>
    <cellStyle name="Comma 37 3" xfId="506" xr:uid="{00000000-0005-0000-0000-0000A7020000}"/>
    <cellStyle name="Comma 38" xfId="217" xr:uid="{00000000-0005-0000-0000-0000A8020000}"/>
    <cellStyle name="Comma 38 2" xfId="510" xr:uid="{00000000-0005-0000-0000-0000A9020000}"/>
    <cellStyle name="Comma 38 2 2" xfId="511" xr:uid="{00000000-0005-0000-0000-0000AA020000}"/>
    <cellStyle name="Comma 38 2 2 2" xfId="1022" xr:uid="{00000000-0005-0000-0000-0000AB020000}"/>
    <cellStyle name="Comma 38 2 2 2 2" xfId="1023" xr:uid="{00000000-0005-0000-0000-0000AC020000}"/>
    <cellStyle name="Comma 38 2 2 2 2 2" xfId="1805" xr:uid="{00000000-0005-0000-0000-0000AD020000}"/>
    <cellStyle name="Comma 38 2 2 2 3" xfId="1804" xr:uid="{00000000-0005-0000-0000-0000AE020000}"/>
    <cellStyle name="Comma 38 2 2 3" xfId="1024" xr:uid="{00000000-0005-0000-0000-0000AF020000}"/>
    <cellStyle name="Comma 38 2 2 3 2" xfId="1806" xr:uid="{00000000-0005-0000-0000-0000B0020000}"/>
    <cellStyle name="Comma 38 2 2 4" xfId="1803" xr:uid="{00000000-0005-0000-0000-0000B1020000}"/>
    <cellStyle name="Comma 38 2 2 5" xfId="1021" xr:uid="{00000000-0005-0000-0000-0000B2020000}"/>
    <cellStyle name="Comma 38 2 3" xfId="1025" xr:uid="{00000000-0005-0000-0000-0000B3020000}"/>
    <cellStyle name="Comma 38 2 3 2" xfId="1026" xr:uid="{00000000-0005-0000-0000-0000B4020000}"/>
    <cellStyle name="Comma 38 2 3 2 2" xfId="1808" xr:uid="{00000000-0005-0000-0000-0000B5020000}"/>
    <cellStyle name="Comma 38 2 3 3" xfId="1807" xr:uid="{00000000-0005-0000-0000-0000B6020000}"/>
    <cellStyle name="Comma 38 2 4" xfId="1027" xr:uid="{00000000-0005-0000-0000-0000B7020000}"/>
    <cellStyle name="Comma 38 2 4 2" xfId="1809" xr:uid="{00000000-0005-0000-0000-0000B8020000}"/>
    <cellStyle name="Comma 38 2 5" xfId="1802" xr:uid="{00000000-0005-0000-0000-0000B9020000}"/>
    <cellStyle name="Comma 38 2 6" xfId="1020" xr:uid="{00000000-0005-0000-0000-0000BA020000}"/>
    <cellStyle name="Comma 38 3" xfId="509" xr:uid="{00000000-0005-0000-0000-0000BB020000}"/>
    <cellStyle name="Comma 39" xfId="218" xr:uid="{00000000-0005-0000-0000-0000BC020000}"/>
    <cellStyle name="Comma 39 2" xfId="513" xr:uid="{00000000-0005-0000-0000-0000BD020000}"/>
    <cellStyle name="Comma 39 2 2" xfId="514" xr:uid="{00000000-0005-0000-0000-0000BE020000}"/>
    <cellStyle name="Comma 39 2 2 2" xfId="1030" xr:uid="{00000000-0005-0000-0000-0000BF020000}"/>
    <cellStyle name="Comma 39 2 2 2 2" xfId="1031" xr:uid="{00000000-0005-0000-0000-0000C0020000}"/>
    <cellStyle name="Comma 39 2 2 2 2 2" xfId="1813" xr:uid="{00000000-0005-0000-0000-0000C1020000}"/>
    <cellStyle name="Comma 39 2 2 2 3" xfId="1812" xr:uid="{00000000-0005-0000-0000-0000C2020000}"/>
    <cellStyle name="Comma 39 2 2 3" xfId="1032" xr:uid="{00000000-0005-0000-0000-0000C3020000}"/>
    <cellStyle name="Comma 39 2 2 3 2" xfId="1814" xr:uid="{00000000-0005-0000-0000-0000C4020000}"/>
    <cellStyle name="Comma 39 2 2 4" xfId="1811" xr:uid="{00000000-0005-0000-0000-0000C5020000}"/>
    <cellStyle name="Comma 39 2 2 5" xfId="1029" xr:uid="{00000000-0005-0000-0000-0000C6020000}"/>
    <cellStyle name="Comma 39 2 3" xfId="1033" xr:uid="{00000000-0005-0000-0000-0000C7020000}"/>
    <cellStyle name="Comma 39 2 3 2" xfId="1034" xr:uid="{00000000-0005-0000-0000-0000C8020000}"/>
    <cellStyle name="Comma 39 2 3 2 2" xfId="1816" xr:uid="{00000000-0005-0000-0000-0000C9020000}"/>
    <cellStyle name="Comma 39 2 3 3" xfId="1815" xr:uid="{00000000-0005-0000-0000-0000CA020000}"/>
    <cellStyle name="Comma 39 2 4" xfId="1035" xr:uid="{00000000-0005-0000-0000-0000CB020000}"/>
    <cellStyle name="Comma 39 2 4 2" xfId="1817" xr:uid="{00000000-0005-0000-0000-0000CC020000}"/>
    <cellStyle name="Comma 39 2 5" xfId="1810" xr:uid="{00000000-0005-0000-0000-0000CD020000}"/>
    <cellStyle name="Comma 39 2 6" xfId="1028" xr:uid="{00000000-0005-0000-0000-0000CE020000}"/>
    <cellStyle name="Comma 39 3" xfId="512" xr:uid="{00000000-0005-0000-0000-0000CF020000}"/>
    <cellStyle name="Comma 4" xfId="51" xr:uid="{00000000-0005-0000-0000-0000D0020000}"/>
    <cellStyle name="Comma 4 2" xfId="52" xr:uid="{00000000-0005-0000-0000-0000D1020000}"/>
    <cellStyle name="Comma 4 2 2" xfId="117" xr:uid="{00000000-0005-0000-0000-0000D2020000}"/>
    <cellStyle name="Comma 4 2 3" xfId="280" xr:uid="{00000000-0005-0000-0000-0000D3020000}"/>
    <cellStyle name="Comma 4 3" xfId="118" xr:uid="{00000000-0005-0000-0000-0000D4020000}"/>
    <cellStyle name="Comma 4 4" xfId="219" xr:uid="{00000000-0005-0000-0000-0000D5020000}"/>
    <cellStyle name="Comma 4 5" xfId="220" xr:uid="{00000000-0005-0000-0000-0000D6020000}"/>
    <cellStyle name="Comma 4 6" xfId="515" xr:uid="{00000000-0005-0000-0000-0000D7020000}"/>
    <cellStyle name="Comma 40" xfId="221" xr:uid="{00000000-0005-0000-0000-0000D8020000}"/>
    <cellStyle name="Comma 40 2" xfId="517" xr:uid="{00000000-0005-0000-0000-0000D9020000}"/>
    <cellStyle name="Comma 40 2 2" xfId="518" xr:uid="{00000000-0005-0000-0000-0000DA020000}"/>
    <cellStyle name="Comma 40 2 2 2" xfId="1038" xr:uid="{00000000-0005-0000-0000-0000DB020000}"/>
    <cellStyle name="Comma 40 2 2 2 2" xfId="1039" xr:uid="{00000000-0005-0000-0000-0000DC020000}"/>
    <cellStyle name="Comma 40 2 2 2 2 2" xfId="1821" xr:uid="{00000000-0005-0000-0000-0000DD020000}"/>
    <cellStyle name="Comma 40 2 2 2 3" xfId="1820" xr:uid="{00000000-0005-0000-0000-0000DE020000}"/>
    <cellStyle name="Comma 40 2 2 3" xfId="1040" xr:uid="{00000000-0005-0000-0000-0000DF020000}"/>
    <cellStyle name="Comma 40 2 2 3 2" xfId="1822" xr:uid="{00000000-0005-0000-0000-0000E0020000}"/>
    <cellStyle name="Comma 40 2 2 4" xfId="1819" xr:uid="{00000000-0005-0000-0000-0000E1020000}"/>
    <cellStyle name="Comma 40 2 2 5" xfId="1037" xr:uid="{00000000-0005-0000-0000-0000E2020000}"/>
    <cellStyle name="Comma 40 2 3" xfId="1041" xr:uid="{00000000-0005-0000-0000-0000E3020000}"/>
    <cellStyle name="Comma 40 2 3 2" xfId="1042" xr:uid="{00000000-0005-0000-0000-0000E4020000}"/>
    <cellStyle name="Comma 40 2 3 2 2" xfId="1824" xr:uid="{00000000-0005-0000-0000-0000E5020000}"/>
    <cellStyle name="Comma 40 2 3 3" xfId="1823" xr:uid="{00000000-0005-0000-0000-0000E6020000}"/>
    <cellStyle name="Comma 40 2 4" xfId="1043" xr:uid="{00000000-0005-0000-0000-0000E7020000}"/>
    <cellStyle name="Comma 40 2 4 2" xfId="1825" xr:uid="{00000000-0005-0000-0000-0000E8020000}"/>
    <cellStyle name="Comma 40 2 5" xfId="1818" xr:uid="{00000000-0005-0000-0000-0000E9020000}"/>
    <cellStyle name="Comma 40 2 6" xfId="1036" xr:uid="{00000000-0005-0000-0000-0000EA020000}"/>
    <cellStyle name="Comma 40 3" xfId="516" xr:uid="{00000000-0005-0000-0000-0000EB020000}"/>
    <cellStyle name="Comma 41" xfId="222" xr:uid="{00000000-0005-0000-0000-0000EC020000}"/>
    <cellStyle name="Comma 41 2" xfId="520" xr:uid="{00000000-0005-0000-0000-0000ED020000}"/>
    <cellStyle name="Comma 41 2 2" xfId="521" xr:uid="{00000000-0005-0000-0000-0000EE020000}"/>
    <cellStyle name="Comma 41 2 2 2" xfId="1046" xr:uid="{00000000-0005-0000-0000-0000EF020000}"/>
    <cellStyle name="Comma 41 2 2 2 2" xfId="1047" xr:uid="{00000000-0005-0000-0000-0000F0020000}"/>
    <cellStyle name="Comma 41 2 2 2 2 2" xfId="1829" xr:uid="{00000000-0005-0000-0000-0000F1020000}"/>
    <cellStyle name="Comma 41 2 2 2 3" xfId="1828" xr:uid="{00000000-0005-0000-0000-0000F2020000}"/>
    <cellStyle name="Comma 41 2 2 3" xfId="1048" xr:uid="{00000000-0005-0000-0000-0000F3020000}"/>
    <cellStyle name="Comma 41 2 2 3 2" xfId="1830" xr:uid="{00000000-0005-0000-0000-0000F4020000}"/>
    <cellStyle name="Comma 41 2 2 4" xfId="1827" xr:uid="{00000000-0005-0000-0000-0000F5020000}"/>
    <cellStyle name="Comma 41 2 2 5" xfId="1045" xr:uid="{00000000-0005-0000-0000-0000F6020000}"/>
    <cellStyle name="Comma 41 2 3" xfId="1049" xr:uid="{00000000-0005-0000-0000-0000F7020000}"/>
    <cellStyle name="Comma 41 2 3 2" xfId="1050" xr:uid="{00000000-0005-0000-0000-0000F8020000}"/>
    <cellStyle name="Comma 41 2 3 2 2" xfId="1832" xr:uid="{00000000-0005-0000-0000-0000F9020000}"/>
    <cellStyle name="Comma 41 2 3 3" xfId="1831" xr:uid="{00000000-0005-0000-0000-0000FA020000}"/>
    <cellStyle name="Comma 41 2 4" xfId="1051" xr:uid="{00000000-0005-0000-0000-0000FB020000}"/>
    <cellStyle name="Comma 41 2 4 2" xfId="1833" xr:uid="{00000000-0005-0000-0000-0000FC020000}"/>
    <cellStyle name="Comma 41 2 5" xfId="1826" xr:uid="{00000000-0005-0000-0000-0000FD020000}"/>
    <cellStyle name="Comma 41 2 6" xfId="1044" xr:uid="{00000000-0005-0000-0000-0000FE020000}"/>
    <cellStyle name="Comma 41 3" xfId="519" xr:uid="{00000000-0005-0000-0000-0000FF020000}"/>
    <cellStyle name="Comma 42" xfId="223" xr:uid="{00000000-0005-0000-0000-000000030000}"/>
    <cellStyle name="Comma 42 2" xfId="523" xr:uid="{00000000-0005-0000-0000-000001030000}"/>
    <cellStyle name="Comma 42 2 2" xfId="524" xr:uid="{00000000-0005-0000-0000-000002030000}"/>
    <cellStyle name="Comma 42 2 2 2" xfId="1054" xr:uid="{00000000-0005-0000-0000-000003030000}"/>
    <cellStyle name="Comma 42 2 2 2 2" xfId="1055" xr:uid="{00000000-0005-0000-0000-000004030000}"/>
    <cellStyle name="Comma 42 2 2 2 2 2" xfId="1837" xr:uid="{00000000-0005-0000-0000-000005030000}"/>
    <cellStyle name="Comma 42 2 2 2 3" xfId="1836" xr:uid="{00000000-0005-0000-0000-000006030000}"/>
    <cellStyle name="Comma 42 2 2 3" xfId="1056" xr:uid="{00000000-0005-0000-0000-000007030000}"/>
    <cellStyle name="Comma 42 2 2 3 2" xfId="1838" xr:uid="{00000000-0005-0000-0000-000008030000}"/>
    <cellStyle name="Comma 42 2 2 4" xfId="1835" xr:uid="{00000000-0005-0000-0000-000009030000}"/>
    <cellStyle name="Comma 42 2 2 5" xfId="1053" xr:uid="{00000000-0005-0000-0000-00000A030000}"/>
    <cellStyle name="Comma 42 2 3" xfId="1057" xr:uid="{00000000-0005-0000-0000-00000B030000}"/>
    <cellStyle name="Comma 42 2 3 2" xfId="1058" xr:uid="{00000000-0005-0000-0000-00000C030000}"/>
    <cellStyle name="Comma 42 2 3 2 2" xfId="1840" xr:uid="{00000000-0005-0000-0000-00000D030000}"/>
    <cellStyle name="Comma 42 2 3 3" xfId="1839" xr:uid="{00000000-0005-0000-0000-00000E030000}"/>
    <cellStyle name="Comma 42 2 4" xfId="1059" xr:uid="{00000000-0005-0000-0000-00000F030000}"/>
    <cellStyle name="Comma 42 2 4 2" xfId="1841" xr:uid="{00000000-0005-0000-0000-000010030000}"/>
    <cellStyle name="Comma 42 2 5" xfId="1834" xr:uid="{00000000-0005-0000-0000-000011030000}"/>
    <cellStyle name="Comma 42 2 6" xfId="1052" xr:uid="{00000000-0005-0000-0000-000012030000}"/>
    <cellStyle name="Comma 42 3" xfId="522" xr:uid="{00000000-0005-0000-0000-000013030000}"/>
    <cellStyle name="Comma 43" xfId="224" xr:uid="{00000000-0005-0000-0000-000014030000}"/>
    <cellStyle name="Comma 43 2" xfId="526" xr:uid="{00000000-0005-0000-0000-000015030000}"/>
    <cellStyle name="Comma 43 2 2" xfId="527" xr:uid="{00000000-0005-0000-0000-000016030000}"/>
    <cellStyle name="Comma 43 2 2 2" xfId="1062" xr:uid="{00000000-0005-0000-0000-000017030000}"/>
    <cellStyle name="Comma 43 2 2 2 2" xfId="1063" xr:uid="{00000000-0005-0000-0000-000018030000}"/>
    <cellStyle name="Comma 43 2 2 2 2 2" xfId="1845" xr:uid="{00000000-0005-0000-0000-000019030000}"/>
    <cellStyle name="Comma 43 2 2 2 3" xfId="1844" xr:uid="{00000000-0005-0000-0000-00001A030000}"/>
    <cellStyle name="Comma 43 2 2 3" xfId="1064" xr:uid="{00000000-0005-0000-0000-00001B030000}"/>
    <cellStyle name="Comma 43 2 2 3 2" xfId="1846" xr:uid="{00000000-0005-0000-0000-00001C030000}"/>
    <cellStyle name="Comma 43 2 2 4" xfId="1843" xr:uid="{00000000-0005-0000-0000-00001D030000}"/>
    <cellStyle name="Comma 43 2 2 5" xfId="1061" xr:uid="{00000000-0005-0000-0000-00001E030000}"/>
    <cellStyle name="Comma 43 2 3" xfId="1065" xr:uid="{00000000-0005-0000-0000-00001F030000}"/>
    <cellStyle name="Comma 43 2 3 2" xfId="1066" xr:uid="{00000000-0005-0000-0000-000020030000}"/>
    <cellStyle name="Comma 43 2 3 2 2" xfId="1848" xr:uid="{00000000-0005-0000-0000-000021030000}"/>
    <cellStyle name="Comma 43 2 3 3" xfId="1847" xr:uid="{00000000-0005-0000-0000-000022030000}"/>
    <cellStyle name="Comma 43 2 4" xfId="1067" xr:uid="{00000000-0005-0000-0000-000023030000}"/>
    <cellStyle name="Comma 43 2 4 2" xfId="1849" xr:uid="{00000000-0005-0000-0000-000024030000}"/>
    <cellStyle name="Comma 43 2 5" xfId="1842" xr:uid="{00000000-0005-0000-0000-000025030000}"/>
    <cellStyle name="Comma 43 2 6" xfId="1060" xr:uid="{00000000-0005-0000-0000-000026030000}"/>
    <cellStyle name="Comma 43 3" xfId="525" xr:uid="{00000000-0005-0000-0000-000027030000}"/>
    <cellStyle name="Comma 44" xfId="225" xr:uid="{00000000-0005-0000-0000-000028030000}"/>
    <cellStyle name="Comma 44 2" xfId="529" xr:uid="{00000000-0005-0000-0000-000029030000}"/>
    <cellStyle name="Comma 44 2 2" xfId="530" xr:uid="{00000000-0005-0000-0000-00002A030000}"/>
    <cellStyle name="Comma 44 2 2 2" xfId="1070" xr:uid="{00000000-0005-0000-0000-00002B030000}"/>
    <cellStyle name="Comma 44 2 2 2 2" xfId="1071" xr:uid="{00000000-0005-0000-0000-00002C030000}"/>
    <cellStyle name="Comma 44 2 2 2 2 2" xfId="1853" xr:uid="{00000000-0005-0000-0000-00002D030000}"/>
    <cellStyle name="Comma 44 2 2 2 3" xfId="1852" xr:uid="{00000000-0005-0000-0000-00002E030000}"/>
    <cellStyle name="Comma 44 2 2 3" xfId="1072" xr:uid="{00000000-0005-0000-0000-00002F030000}"/>
    <cellStyle name="Comma 44 2 2 3 2" xfId="1854" xr:uid="{00000000-0005-0000-0000-000030030000}"/>
    <cellStyle name="Comma 44 2 2 4" xfId="1851" xr:uid="{00000000-0005-0000-0000-000031030000}"/>
    <cellStyle name="Comma 44 2 2 5" xfId="1069" xr:uid="{00000000-0005-0000-0000-000032030000}"/>
    <cellStyle name="Comma 44 2 3" xfId="1073" xr:uid="{00000000-0005-0000-0000-000033030000}"/>
    <cellStyle name="Comma 44 2 3 2" xfId="1074" xr:uid="{00000000-0005-0000-0000-000034030000}"/>
    <cellStyle name="Comma 44 2 3 2 2" xfId="1856" xr:uid="{00000000-0005-0000-0000-000035030000}"/>
    <cellStyle name="Comma 44 2 3 3" xfId="1855" xr:uid="{00000000-0005-0000-0000-000036030000}"/>
    <cellStyle name="Comma 44 2 4" xfId="1075" xr:uid="{00000000-0005-0000-0000-000037030000}"/>
    <cellStyle name="Comma 44 2 4 2" xfId="1857" xr:uid="{00000000-0005-0000-0000-000038030000}"/>
    <cellStyle name="Comma 44 2 5" xfId="1850" xr:uid="{00000000-0005-0000-0000-000039030000}"/>
    <cellStyle name="Comma 44 2 6" xfId="1068" xr:uid="{00000000-0005-0000-0000-00003A030000}"/>
    <cellStyle name="Comma 44 3" xfId="528" xr:uid="{00000000-0005-0000-0000-00003B030000}"/>
    <cellStyle name="Comma 45" xfId="226" xr:uid="{00000000-0005-0000-0000-00003C030000}"/>
    <cellStyle name="Comma 45 2" xfId="532" xr:uid="{00000000-0005-0000-0000-00003D030000}"/>
    <cellStyle name="Comma 45 2 2" xfId="533" xr:uid="{00000000-0005-0000-0000-00003E030000}"/>
    <cellStyle name="Comma 45 2 2 2" xfId="1078" xr:uid="{00000000-0005-0000-0000-00003F030000}"/>
    <cellStyle name="Comma 45 2 2 2 2" xfId="1079" xr:uid="{00000000-0005-0000-0000-000040030000}"/>
    <cellStyle name="Comma 45 2 2 2 2 2" xfId="1861" xr:uid="{00000000-0005-0000-0000-000041030000}"/>
    <cellStyle name="Comma 45 2 2 2 3" xfId="1860" xr:uid="{00000000-0005-0000-0000-000042030000}"/>
    <cellStyle name="Comma 45 2 2 3" xfId="1080" xr:uid="{00000000-0005-0000-0000-000043030000}"/>
    <cellStyle name="Comma 45 2 2 3 2" xfId="1862" xr:uid="{00000000-0005-0000-0000-000044030000}"/>
    <cellStyle name="Comma 45 2 2 4" xfId="1859" xr:uid="{00000000-0005-0000-0000-000045030000}"/>
    <cellStyle name="Comma 45 2 2 5" xfId="1077" xr:uid="{00000000-0005-0000-0000-000046030000}"/>
    <cellStyle name="Comma 45 2 3" xfId="1081" xr:uid="{00000000-0005-0000-0000-000047030000}"/>
    <cellStyle name="Comma 45 2 3 2" xfId="1082" xr:uid="{00000000-0005-0000-0000-000048030000}"/>
    <cellStyle name="Comma 45 2 3 2 2" xfId="1864" xr:uid="{00000000-0005-0000-0000-000049030000}"/>
    <cellStyle name="Comma 45 2 3 3" xfId="1863" xr:uid="{00000000-0005-0000-0000-00004A030000}"/>
    <cellStyle name="Comma 45 2 4" xfId="1083" xr:uid="{00000000-0005-0000-0000-00004B030000}"/>
    <cellStyle name="Comma 45 2 4 2" xfId="1865" xr:uid="{00000000-0005-0000-0000-00004C030000}"/>
    <cellStyle name="Comma 45 2 5" xfId="1858" xr:uid="{00000000-0005-0000-0000-00004D030000}"/>
    <cellStyle name="Comma 45 2 6" xfId="1076" xr:uid="{00000000-0005-0000-0000-00004E030000}"/>
    <cellStyle name="Comma 45 3" xfId="531" xr:uid="{00000000-0005-0000-0000-00004F030000}"/>
    <cellStyle name="Comma 46" xfId="227" xr:uid="{00000000-0005-0000-0000-000050030000}"/>
    <cellStyle name="Comma 46 2" xfId="535" xr:uid="{00000000-0005-0000-0000-000051030000}"/>
    <cellStyle name="Comma 46 2 2" xfId="536" xr:uid="{00000000-0005-0000-0000-000052030000}"/>
    <cellStyle name="Comma 46 2 2 2" xfId="1086" xr:uid="{00000000-0005-0000-0000-000053030000}"/>
    <cellStyle name="Comma 46 2 2 2 2" xfId="1087" xr:uid="{00000000-0005-0000-0000-000054030000}"/>
    <cellStyle name="Comma 46 2 2 2 2 2" xfId="1869" xr:uid="{00000000-0005-0000-0000-000055030000}"/>
    <cellStyle name="Comma 46 2 2 2 3" xfId="1868" xr:uid="{00000000-0005-0000-0000-000056030000}"/>
    <cellStyle name="Comma 46 2 2 3" xfId="1088" xr:uid="{00000000-0005-0000-0000-000057030000}"/>
    <cellStyle name="Comma 46 2 2 3 2" xfId="1870" xr:uid="{00000000-0005-0000-0000-000058030000}"/>
    <cellStyle name="Comma 46 2 2 4" xfId="1867" xr:uid="{00000000-0005-0000-0000-000059030000}"/>
    <cellStyle name="Comma 46 2 2 5" xfId="1085" xr:uid="{00000000-0005-0000-0000-00005A030000}"/>
    <cellStyle name="Comma 46 2 3" xfId="1089" xr:uid="{00000000-0005-0000-0000-00005B030000}"/>
    <cellStyle name="Comma 46 2 3 2" xfId="1090" xr:uid="{00000000-0005-0000-0000-00005C030000}"/>
    <cellStyle name="Comma 46 2 3 2 2" xfId="1872" xr:uid="{00000000-0005-0000-0000-00005D030000}"/>
    <cellStyle name="Comma 46 2 3 3" xfId="1871" xr:uid="{00000000-0005-0000-0000-00005E030000}"/>
    <cellStyle name="Comma 46 2 4" xfId="1091" xr:uid="{00000000-0005-0000-0000-00005F030000}"/>
    <cellStyle name="Comma 46 2 4 2" xfId="1873" xr:uid="{00000000-0005-0000-0000-000060030000}"/>
    <cellStyle name="Comma 46 2 5" xfId="1866" xr:uid="{00000000-0005-0000-0000-000061030000}"/>
    <cellStyle name="Comma 46 2 6" xfId="1084" xr:uid="{00000000-0005-0000-0000-000062030000}"/>
    <cellStyle name="Comma 46 3" xfId="534" xr:uid="{00000000-0005-0000-0000-000063030000}"/>
    <cellStyle name="Comma 47" xfId="228" xr:uid="{00000000-0005-0000-0000-000064030000}"/>
    <cellStyle name="Comma 47 2" xfId="538" xr:uid="{00000000-0005-0000-0000-000065030000}"/>
    <cellStyle name="Comma 47 2 2" xfId="539" xr:uid="{00000000-0005-0000-0000-000066030000}"/>
    <cellStyle name="Comma 47 2 2 2" xfId="1094" xr:uid="{00000000-0005-0000-0000-000067030000}"/>
    <cellStyle name="Comma 47 2 2 2 2" xfId="1095" xr:uid="{00000000-0005-0000-0000-000068030000}"/>
    <cellStyle name="Comma 47 2 2 2 2 2" xfId="1877" xr:uid="{00000000-0005-0000-0000-000069030000}"/>
    <cellStyle name="Comma 47 2 2 2 3" xfId="1876" xr:uid="{00000000-0005-0000-0000-00006A030000}"/>
    <cellStyle name="Comma 47 2 2 3" xfId="1096" xr:uid="{00000000-0005-0000-0000-00006B030000}"/>
    <cellStyle name="Comma 47 2 2 3 2" xfId="1878" xr:uid="{00000000-0005-0000-0000-00006C030000}"/>
    <cellStyle name="Comma 47 2 2 4" xfId="1875" xr:uid="{00000000-0005-0000-0000-00006D030000}"/>
    <cellStyle name="Comma 47 2 2 5" xfId="1093" xr:uid="{00000000-0005-0000-0000-00006E030000}"/>
    <cellStyle name="Comma 47 2 3" xfId="1097" xr:uid="{00000000-0005-0000-0000-00006F030000}"/>
    <cellStyle name="Comma 47 2 3 2" xfId="1098" xr:uid="{00000000-0005-0000-0000-000070030000}"/>
    <cellStyle name="Comma 47 2 3 2 2" xfId="1880" xr:uid="{00000000-0005-0000-0000-000071030000}"/>
    <cellStyle name="Comma 47 2 3 3" xfId="1879" xr:uid="{00000000-0005-0000-0000-000072030000}"/>
    <cellStyle name="Comma 47 2 4" xfId="1099" xr:uid="{00000000-0005-0000-0000-000073030000}"/>
    <cellStyle name="Comma 47 2 4 2" xfId="1881" xr:uid="{00000000-0005-0000-0000-000074030000}"/>
    <cellStyle name="Comma 47 2 5" xfId="1874" xr:uid="{00000000-0005-0000-0000-000075030000}"/>
    <cellStyle name="Comma 47 2 6" xfId="1092" xr:uid="{00000000-0005-0000-0000-000076030000}"/>
    <cellStyle name="Comma 47 3" xfId="537" xr:uid="{00000000-0005-0000-0000-000077030000}"/>
    <cellStyle name="Comma 48" xfId="229" xr:uid="{00000000-0005-0000-0000-000078030000}"/>
    <cellStyle name="Comma 48 2" xfId="541" xr:uid="{00000000-0005-0000-0000-000079030000}"/>
    <cellStyle name="Comma 48 2 2" xfId="542" xr:uid="{00000000-0005-0000-0000-00007A030000}"/>
    <cellStyle name="Comma 48 2 2 2" xfId="1102" xr:uid="{00000000-0005-0000-0000-00007B030000}"/>
    <cellStyle name="Comma 48 2 2 2 2" xfId="1103" xr:uid="{00000000-0005-0000-0000-00007C030000}"/>
    <cellStyle name="Comma 48 2 2 2 2 2" xfId="1885" xr:uid="{00000000-0005-0000-0000-00007D030000}"/>
    <cellStyle name="Comma 48 2 2 2 3" xfId="1884" xr:uid="{00000000-0005-0000-0000-00007E030000}"/>
    <cellStyle name="Comma 48 2 2 3" xfId="1104" xr:uid="{00000000-0005-0000-0000-00007F030000}"/>
    <cellStyle name="Comma 48 2 2 3 2" xfId="1886" xr:uid="{00000000-0005-0000-0000-000080030000}"/>
    <cellStyle name="Comma 48 2 2 4" xfId="1883" xr:uid="{00000000-0005-0000-0000-000081030000}"/>
    <cellStyle name="Comma 48 2 2 5" xfId="1101" xr:uid="{00000000-0005-0000-0000-000082030000}"/>
    <cellStyle name="Comma 48 2 3" xfId="1105" xr:uid="{00000000-0005-0000-0000-000083030000}"/>
    <cellStyle name="Comma 48 2 3 2" xfId="1106" xr:uid="{00000000-0005-0000-0000-000084030000}"/>
    <cellStyle name="Comma 48 2 3 2 2" xfId="1888" xr:uid="{00000000-0005-0000-0000-000085030000}"/>
    <cellStyle name="Comma 48 2 3 3" xfId="1887" xr:uid="{00000000-0005-0000-0000-000086030000}"/>
    <cellStyle name="Comma 48 2 4" xfId="1107" xr:uid="{00000000-0005-0000-0000-000087030000}"/>
    <cellStyle name="Comma 48 2 4 2" xfId="1889" xr:uid="{00000000-0005-0000-0000-000088030000}"/>
    <cellStyle name="Comma 48 2 5" xfId="1882" xr:uid="{00000000-0005-0000-0000-000089030000}"/>
    <cellStyle name="Comma 48 2 6" xfId="1100" xr:uid="{00000000-0005-0000-0000-00008A030000}"/>
    <cellStyle name="Comma 48 3" xfId="540" xr:uid="{00000000-0005-0000-0000-00008B030000}"/>
    <cellStyle name="Comma 49" xfId="230" xr:uid="{00000000-0005-0000-0000-00008C030000}"/>
    <cellStyle name="Comma 49 2" xfId="544" xr:uid="{00000000-0005-0000-0000-00008D030000}"/>
    <cellStyle name="Comma 49 2 2" xfId="545" xr:uid="{00000000-0005-0000-0000-00008E030000}"/>
    <cellStyle name="Comma 49 2 2 2" xfId="1110" xr:uid="{00000000-0005-0000-0000-00008F030000}"/>
    <cellStyle name="Comma 49 2 2 2 2" xfId="1111" xr:uid="{00000000-0005-0000-0000-000090030000}"/>
    <cellStyle name="Comma 49 2 2 2 2 2" xfId="1893" xr:uid="{00000000-0005-0000-0000-000091030000}"/>
    <cellStyle name="Comma 49 2 2 2 3" xfId="1892" xr:uid="{00000000-0005-0000-0000-000092030000}"/>
    <cellStyle name="Comma 49 2 2 3" xfId="1112" xr:uid="{00000000-0005-0000-0000-000093030000}"/>
    <cellStyle name="Comma 49 2 2 3 2" xfId="1894" xr:uid="{00000000-0005-0000-0000-000094030000}"/>
    <cellStyle name="Comma 49 2 2 4" xfId="1891" xr:uid="{00000000-0005-0000-0000-000095030000}"/>
    <cellStyle name="Comma 49 2 2 5" xfId="1109" xr:uid="{00000000-0005-0000-0000-000096030000}"/>
    <cellStyle name="Comma 49 2 3" xfId="1113" xr:uid="{00000000-0005-0000-0000-000097030000}"/>
    <cellStyle name="Comma 49 2 3 2" xfId="1114" xr:uid="{00000000-0005-0000-0000-000098030000}"/>
    <cellStyle name="Comma 49 2 3 2 2" xfId="1896" xr:uid="{00000000-0005-0000-0000-000099030000}"/>
    <cellStyle name="Comma 49 2 3 3" xfId="1895" xr:uid="{00000000-0005-0000-0000-00009A030000}"/>
    <cellStyle name="Comma 49 2 4" xfId="1115" xr:uid="{00000000-0005-0000-0000-00009B030000}"/>
    <cellStyle name="Comma 49 2 4 2" xfId="1897" xr:uid="{00000000-0005-0000-0000-00009C030000}"/>
    <cellStyle name="Comma 49 2 5" xfId="1890" xr:uid="{00000000-0005-0000-0000-00009D030000}"/>
    <cellStyle name="Comma 49 2 6" xfId="1108" xr:uid="{00000000-0005-0000-0000-00009E030000}"/>
    <cellStyle name="Comma 49 3" xfId="543" xr:uid="{00000000-0005-0000-0000-00009F030000}"/>
    <cellStyle name="Comma 5" xfId="109" xr:uid="{00000000-0005-0000-0000-0000A0030000}"/>
    <cellStyle name="Comma 5 2" xfId="119" xr:uid="{00000000-0005-0000-0000-0000A1030000}"/>
    <cellStyle name="Comma 5 3" xfId="281" xr:uid="{00000000-0005-0000-0000-0000A2030000}"/>
    <cellStyle name="Comma 50" xfId="231" xr:uid="{00000000-0005-0000-0000-0000A3030000}"/>
    <cellStyle name="Comma 50 2" xfId="547" xr:uid="{00000000-0005-0000-0000-0000A4030000}"/>
    <cellStyle name="Comma 50 2 2" xfId="548" xr:uid="{00000000-0005-0000-0000-0000A5030000}"/>
    <cellStyle name="Comma 50 2 2 2" xfId="1118" xr:uid="{00000000-0005-0000-0000-0000A6030000}"/>
    <cellStyle name="Comma 50 2 2 2 2" xfId="1119" xr:uid="{00000000-0005-0000-0000-0000A7030000}"/>
    <cellStyle name="Comma 50 2 2 2 2 2" xfId="1901" xr:uid="{00000000-0005-0000-0000-0000A8030000}"/>
    <cellStyle name="Comma 50 2 2 2 3" xfId="1900" xr:uid="{00000000-0005-0000-0000-0000A9030000}"/>
    <cellStyle name="Comma 50 2 2 3" xfId="1120" xr:uid="{00000000-0005-0000-0000-0000AA030000}"/>
    <cellStyle name="Comma 50 2 2 3 2" xfId="1902" xr:uid="{00000000-0005-0000-0000-0000AB030000}"/>
    <cellStyle name="Comma 50 2 2 4" xfId="1899" xr:uid="{00000000-0005-0000-0000-0000AC030000}"/>
    <cellStyle name="Comma 50 2 2 5" xfId="1117" xr:uid="{00000000-0005-0000-0000-0000AD030000}"/>
    <cellStyle name="Comma 50 2 3" xfId="1121" xr:uid="{00000000-0005-0000-0000-0000AE030000}"/>
    <cellStyle name="Comma 50 2 3 2" xfId="1122" xr:uid="{00000000-0005-0000-0000-0000AF030000}"/>
    <cellStyle name="Comma 50 2 3 2 2" xfId="1904" xr:uid="{00000000-0005-0000-0000-0000B0030000}"/>
    <cellStyle name="Comma 50 2 3 3" xfId="1903" xr:uid="{00000000-0005-0000-0000-0000B1030000}"/>
    <cellStyle name="Comma 50 2 4" xfId="1123" xr:uid="{00000000-0005-0000-0000-0000B2030000}"/>
    <cellStyle name="Comma 50 2 4 2" xfId="1905" xr:uid="{00000000-0005-0000-0000-0000B3030000}"/>
    <cellStyle name="Comma 50 2 5" xfId="1898" xr:uid="{00000000-0005-0000-0000-0000B4030000}"/>
    <cellStyle name="Comma 50 2 6" xfId="1116" xr:uid="{00000000-0005-0000-0000-0000B5030000}"/>
    <cellStyle name="Comma 50 3" xfId="546" xr:uid="{00000000-0005-0000-0000-0000B6030000}"/>
    <cellStyle name="Comma 51" xfId="232" xr:uid="{00000000-0005-0000-0000-0000B7030000}"/>
    <cellStyle name="Comma 51 2" xfId="550" xr:uid="{00000000-0005-0000-0000-0000B8030000}"/>
    <cellStyle name="Comma 51 2 2" xfId="551" xr:uid="{00000000-0005-0000-0000-0000B9030000}"/>
    <cellStyle name="Comma 51 2 2 2" xfId="1126" xr:uid="{00000000-0005-0000-0000-0000BA030000}"/>
    <cellStyle name="Comma 51 2 2 2 2" xfId="1127" xr:uid="{00000000-0005-0000-0000-0000BB030000}"/>
    <cellStyle name="Comma 51 2 2 2 2 2" xfId="1909" xr:uid="{00000000-0005-0000-0000-0000BC030000}"/>
    <cellStyle name="Comma 51 2 2 2 3" xfId="1908" xr:uid="{00000000-0005-0000-0000-0000BD030000}"/>
    <cellStyle name="Comma 51 2 2 3" xfId="1128" xr:uid="{00000000-0005-0000-0000-0000BE030000}"/>
    <cellStyle name="Comma 51 2 2 3 2" xfId="1910" xr:uid="{00000000-0005-0000-0000-0000BF030000}"/>
    <cellStyle name="Comma 51 2 2 4" xfId="1907" xr:uid="{00000000-0005-0000-0000-0000C0030000}"/>
    <cellStyle name="Comma 51 2 2 5" xfId="1125" xr:uid="{00000000-0005-0000-0000-0000C1030000}"/>
    <cellStyle name="Comma 51 2 3" xfId="1129" xr:uid="{00000000-0005-0000-0000-0000C2030000}"/>
    <cellStyle name="Comma 51 2 3 2" xfId="1130" xr:uid="{00000000-0005-0000-0000-0000C3030000}"/>
    <cellStyle name="Comma 51 2 3 2 2" xfId="1912" xr:uid="{00000000-0005-0000-0000-0000C4030000}"/>
    <cellStyle name="Comma 51 2 3 3" xfId="1911" xr:uid="{00000000-0005-0000-0000-0000C5030000}"/>
    <cellStyle name="Comma 51 2 4" xfId="1131" xr:uid="{00000000-0005-0000-0000-0000C6030000}"/>
    <cellStyle name="Comma 51 2 4 2" xfId="1913" xr:uid="{00000000-0005-0000-0000-0000C7030000}"/>
    <cellStyle name="Comma 51 2 5" xfId="1906" xr:uid="{00000000-0005-0000-0000-0000C8030000}"/>
    <cellStyle name="Comma 51 2 6" xfId="1124" xr:uid="{00000000-0005-0000-0000-0000C9030000}"/>
    <cellStyle name="Comma 51 3" xfId="549" xr:uid="{00000000-0005-0000-0000-0000CA030000}"/>
    <cellStyle name="Comma 52" xfId="233" xr:uid="{00000000-0005-0000-0000-0000CB030000}"/>
    <cellStyle name="Comma 52 2" xfId="553" xr:uid="{00000000-0005-0000-0000-0000CC030000}"/>
    <cellStyle name="Comma 52 2 2" xfId="554" xr:uid="{00000000-0005-0000-0000-0000CD030000}"/>
    <cellStyle name="Comma 52 2 2 2" xfId="1134" xr:uid="{00000000-0005-0000-0000-0000CE030000}"/>
    <cellStyle name="Comma 52 2 2 2 2" xfId="1135" xr:uid="{00000000-0005-0000-0000-0000CF030000}"/>
    <cellStyle name="Comma 52 2 2 2 2 2" xfId="1917" xr:uid="{00000000-0005-0000-0000-0000D0030000}"/>
    <cellStyle name="Comma 52 2 2 2 3" xfId="1916" xr:uid="{00000000-0005-0000-0000-0000D1030000}"/>
    <cellStyle name="Comma 52 2 2 3" xfId="1136" xr:uid="{00000000-0005-0000-0000-0000D2030000}"/>
    <cellStyle name="Comma 52 2 2 3 2" xfId="1918" xr:uid="{00000000-0005-0000-0000-0000D3030000}"/>
    <cellStyle name="Comma 52 2 2 4" xfId="1915" xr:uid="{00000000-0005-0000-0000-0000D4030000}"/>
    <cellStyle name="Comma 52 2 2 5" xfId="1133" xr:uid="{00000000-0005-0000-0000-0000D5030000}"/>
    <cellStyle name="Comma 52 2 3" xfId="1137" xr:uid="{00000000-0005-0000-0000-0000D6030000}"/>
    <cellStyle name="Comma 52 2 3 2" xfId="1138" xr:uid="{00000000-0005-0000-0000-0000D7030000}"/>
    <cellStyle name="Comma 52 2 3 2 2" xfId="1920" xr:uid="{00000000-0005-0000-0000-0000D8030000}"/>
    <cellStyle name="Comma 52 2 3 3" xfId="1919" xr:uid="{00000000-0005-0000-0000-0000D9030000}"/>
    <cellStyle name="Comma 52 2 4" xfId="1139" xr:uid="{00000000-0005-0000-0000-0000DA030000}"/>
    <cellStyle name="Comma 52 2 4 2" xfId="1921" xr:uid="{00000000-0005-0000-0000-0000DB030000}"/>
    <cellStyle name="Comma 52 2 5" xfId="1914" xr:uid="{00000000-0005-0000-0000-0000DC030000}"/>
    <cellStyle name="Comma 52 2 6" xfId="1132" xr:uid="{00000000-0005-0000-0000-0000DD030000}"/>
    <cellStyle name="Comma 52 3" xfId="552" xr:uid="{00000000-0005-0000-0000-0000DE030000}"/>
    <cellStyle name="Comma 53" xfId="234" xr:uid="{00000000-0005-0000-0000-0000DF030000}"/>
    <cellStyle name="Comma 53 2" xfId="556" xr:uid="{00000000-0005-0000-0000-0000E0030000}"/>
    <cellStyle name="Comma 53 2 2" xfId="557" xr:uid="{00000000-0005-0000-0000-0000E1030000}"/>
    <cellStyle name="Comma 53 2 2 2" xfId="1142" xr:uid="{00000000-0005-0000-0000-0000E2030000}"/>
    <cellStyle name="Comma 53 2 2 2 2" xfId="1143" xr:uid="{00000000-0005-0000-0000-0000E3030000}"/>
    <cellStyle name="Comma 53 2 2 2 2 2" xfId="1925" xr:uid="{00000000-0005-0000-0000-0000E4030000}"/>
    <cellStyle name="Comma 53 2 2 2 3" xfId="1924" xr:uid="{00000000-0005-0000-0000-0000E5030000}"/>
    <cellStyle name="Comma 53 2 2 3" xfId="1144" xr:uid="{00000000-0005-0000-0000-0000E6030000}"/>
    <cellStyle name="Comma 53 2 2 3 2" xfId="1926" xr:uid="{00000000-0005-0000-0000-0000E7030000}"/>
    <cellStyle name="Comma 53 2 2 4" xfId="1923" xr:uid="{00000000-0005-0000-0000-0000E8030000}"/>
    <cellStyle name="Comma 53 2 2 5" xfId="1141" xr:uid="{00000000-0005-0000-0000-0000E9030000}"/>
    <cellStyle name="Comma 53 2 3" xfId="1145" xr:uid="{00000000-0005-0000-0000-0000EA030000}"/>
    <cellStyle name="Comma 53 2 3 2" xfId="1146" xr:uid="{00000000-0005-0000-0000-0000EB030000}"/>
    <cellStyle name="Comma 53 2 3 2 2" xfId="1928" xr:uid="{00000000-0005-0000-0000-0000EC030000}"/>
    <cellStyle name="Comma 53 2 3 3" xfId="1927" xr:uid="{00000000-0005-0000-0000-0000ED030000}"/>
    <cellStyle name="Comma 53 2 4" xfId="1147" xr:uid="{00000000-0005-0000-0000-0000EE030000}"/>
    <cellStyle name="Comma 53 2 4 2" xfId="1929" xr:uid="{00000000-0005-0000-0000-0000EF030000}"/>
    <cellStyle name="Comma 53 2 5" xfId="1922" xr:uid="{00000000-0005-0000-0000-0000F0030000}"/>
    <cellStyle name="Comma 53 2 6" xfId="1140" xr:uid="{00000000-0005-0000-0000-0000F1030000}"/>
    <cellStyle name="Comma 53 3" xfId="555" xr:uid="{00000000-0005-0000-0000-0000F2030000}"/>
    <cellStyle name="Comma 54" xfId="235" xr:uid="{00000000-0005-0000-0000-0000F3030000}"/>
    <cellStyle name="Comma 54 2" xfId="559" xr:uid="{00000000-0005-0000-0000-0000F4030000}"/>
    <cellStyle name="Comma 54 2 2" xfId="560" xr:uid="{00000000-0005-0000-0000-0000F5030000}"/>
    <cellStyle name="Comma 54 2 2 2" xfId="1150" xr:uid="{00000000-0005-0000-0000-0000F6030000}"/>
    <cellStyle name="Comma 54 2 2 2 2" xfId="1151" xr:uid="{00000000-0005-0000-0000-0000F7030000}"/>
    <cellStyle name="Comma 54 2 2 2 2 2" xfId="1933" xr:uid="{00000000-0005-0000-0000-0000F8030000}"/>
    <cellStyle name="Comma 54 2 2 2 3" xfId="1932" xr:uid="{00000000-0005-0000-0000-0000F9030000}"/>
    <cellStyle name="Comma 54 2 2 3" xfId="1152" xr:uid="{00000000-0005-0000-0000-0000FA030000}"/>
    <cellStyle name="Comma 54 2 2 3 2" xfId="1934" xr:uid="{00000000-0005-0000-0000-0000FB030000}"/>
    <cellStyle name="Comma 54 2 2 4" xfId="1931" xr:uid="{00000000-0005-0000-0000-0000FC030000}"/>
    <cellStyle name="Comma 54 2 2 5" xfId="1149" xr:uid="{00000000-0005-0000-0000-0000FD030000}"/>
    <cellStyle name="Comma 54 2 3" xfId="1153" xr:uid="{00000000-0005-0000-0000-0000FE030000}"/>
    <cellStyle name="Comma 54 2 3 2" xfId="1154" xr:uid="{00000000-0005-0000-0000-0000FF030000}"/>
    <cellStyle name="Comma 54 2 3 2 2" xfId="1936" xr:uid="{00000000-0005-0000-0000-000000040000}"/>
    <cellStyle name="Comma 54 2 3 3" xfId="1935" xr:uid="{00000000-0005-0000-0000-000001040000}"/>
    <cellStyle name="Comma 54 2 4" xfId="1155" xr:uid="{00000000-0005-0000-0000-000002040000}"/>
    <cellStyle name="Comma 54 2 4 2" xfId="1937" xr:uid="{00000000-0005-0000-0000-000003040000}"/>
    <cellStyle name="Comma 54 2 5" xfId="1930" xr:uid="{00000000-0005-0000-0000-000004040000}"/>
    <cellStyle name="Comma 54 2 6" xfId="1148" xr:uid="{00000000-0005-0000-0000-000005040000}"/>
    <cellStyle name="Comma 54 3" xfId="558" xr:uid="{00000000-0005-0000-0000-000006040000}"/>
    <cellStyle name="Comma 55" xfId="236" xr:uid="{00000000-0005-0000-0000-000007040000}"/>
    <cellStyle name="Comma 55 2" xfId="562" xr:uid="{00000000-0005-0000-0000-000008040000}"/>
    <cellStyle name="Comma 55 2 2" xfId="563" xr:uid="{00000000-0005-0000-0000-000009040000}"/>
    <cellStyle name="Comma 55 2 2 2" xfId="1158" xr:uid="{00000000-0005-0000-0000-00000A040000}"/>
    <cellStyle name="Comma 55 2 2 2 2" xfId="1159" xr:uid="{00000000-0005-0000-0000-00000B040000}"/>
    <cellStyle name="Comma 55 2 2 2 2 2" xfId="1941" xr:uid="{00000000-0005-0000-0000-00000C040000}"/>
    <cellStyle name="Comma 55 2 2 2 3" xfId="1940" xr:uid="{00000000-0005-0000-0000-00000D040000}"/>
    <cellStyle name="Comma 55 2 2 3" xfId="1160" xr:uid="{00000000-0005-0000-0000-00000E040000}"/>
    <cellStyle name="Comma 55 2 2 3 2" xfId="1942" xr:uid="{00000000-0005-0000-0000-00000F040000}"/>
    <cellStyle name="Comma 55 2 2 4" xfId="1939" xr:uid="{00000000-0005-0000-0000-000010040000}"/>
    <cellStyle name="Comma 55 2 2 5" xfId="1157" xr:uid="{00000000-0005-0000-0000-000011040000}"/>
    <cellStyle name="Comma 55 2 3" xfId="1161" xr:uid="{00000000-0005-0000-0000-000012040000}"/>
    <cellStyle name="Comma 55 2 3 2" xfId="1162" xr:uid="{00000000-0005-0000-0000-000013040000}"/>
    <cellStyle name="Comma 55 2 3 2 2" xfId="1944" xr:uid="{00000000-0005-0000-0000-000014040000}"/>
    <cellStyle name="Comma 55 2 3 3" xfId="1943" xr:uid="{00000000-0005-0000-0000-000015040000}"/>
    <cellStyle name="Comma 55 2 4" xfId="1163" xr:uid="{00000000-0005-0000-0000-000016040000}"/>
    <cellStyle name="Comma 55 2 4 2" xfId="1945" xr:uid="{00000000-0005-0000-0000-000017040000}"/>
    <cellStyle name="Comma 55 2 5" xfId="1938" xr:uid="{00000000-0005-0000-0000-000018040000}"/>
    <cellStyle name="Comma 55 2 6" xfId="1156" xr:uid="{00000000-0005-0000-0000-000019040000}"/>
    <cellStyle name="Comma 55 3" xfId="561" xr:uid="{00000000-0005-0000-0000-00001A040000}"/>
    <cellStyle name="Comma 56" xfId="248" xr:uid="{00000000-0005-0000-0000-00001B040000}"/>
    <cellStyle name="Comma 56 2" xfId="565" xr:uid="{00000000-0005-0000-0000-00001C040000}"/>
    <cellStyle name="Comma 56 2 2" xfId="566" xr:uid="{00000000-0005-0000-0000-00001D040000}"/>
    <cellStyle name="Comma 56 2 2 2" xfId="1166" xr:uid="{00000000-0005-0000-0000-00001E040000}"/>
    <cellStyle name="Comma 56 2 2 2 2" xfId="1167" xr:uid="{00000000-0005-0000-0000-00001F040000}"/>
    <cellStyle name="Comma 56 2 2 2 2 2" xfId="1949" xr:uid="{00000000-0005-0000-0000-000020040000}"/>
    <cellStyle name="Comma 56 2 2 2 3" xfId="1948" xr:uid="{00000000-0005-0000-0000-000021040000}"/>
    <cellStyle name="Comma 56 2 2 3" xfId="1168" xr:uid="{00000000-0005-0000-0000-000022040000}"/>
    <cellStyle name="Comma 56 2 2 3 2" xfId="1950" xr:uid="{00000000-0005-0000-0000-000023040000}"/>
    <cellStyle name="Comma 56 2 2 4" xfId="1947" xr:uid="{00000000-0005-0000-0000-000024040000}"/>
    <cellStyle name="Comma 56 2 2 5" xfId="1165" xr:uid="{00000000-0005-0000-0000-000025040000}"/>
    <cellStyle name="Comma 56 2 3" xfId="1169" xr:uid="{00000000-0005-0000-0000-000026040000}"/>
    <cellStyle name="Comma 56 2 3 2" xfId="1170" xr:uid="{00000000-0005-0000-0000-000027040000}"/>
    <cellStyle name="Comma 56 2 3 2 2" xfId="1952" xr:uid="{00000000-0005-0000-0000-000028040000}"/>
    <cellStyle name="Comma 56 2 3 3" xfId="1951" xr:uid="{00000000-0005-0000-0000-000029040000}"/>
    <cellStyle name="Comma 56 2 4" xfId="1171" xr:uid="{00000000-0005-0000-0000-00002A040000}"/>
    <cellStyle name="Comma 56 2 4 2" xfId="1953" xr:uid="{00000000-0005-0000-0000-00002B040000}"/>
    <cellStyle name="Comma 56 2 5" xfId="1946" xr:uid="{00000000-0005-0000-0000-00002C040000}"/>
    <cellStyle name="Comma 56 2 6" xfId="1164" xr:uid="{00000000-0005-0000-0000-00002D040000}"/>
    <cellStyle name="Comma 56 3" xfId="564" xr:uid="{00000000-0005-0000-0000-00002E040000}"/>
    <cellStyle name="Comma 57" xfId="249" xr:uid="{00000000-0005-0000-0000-00002F040000}"/>
    <cellStyle name="Comma 57 2" xfId="568" xr:uid="{00000000-0005-0000-0000-000030040000}"/>
    <cellStyle name="Comma 57 2 2" xfId="569" xr:uid="{00000000-0005-0000-0000-000031040000}"/>
    <cellStyle name="Comma 57 2 2 2" xfId="1174" xr:uid="{00000000-0005-0000-0000-000032040000}"/>
    <cellStyle name="Comma 57 2 2 2 2" xfId="1175" xr:uid="{00000000-0005-0000-0000-000033040000}"/>
    <cellStyle name="Comma 57 2 2 2 2 2" xfId="1957" xr:uid="{00000000-0005-0000-0000-000034040000}"/>
    <cellStyle name="Comma 57 2 2 2 3" xfId="1956" xr:uid="{00000000-0005-0000-0000-000035040000}"/>
    <cellStyle name="Comma 57 2 2 3" xfId="1176" xr:uid="{00000000-0005-0000-0000-000036040000}"/>
    <cellStyle name="Comma 57 2 2 3 2" xfId="1958" xr:uid="{00000000-0005-0000-0000-000037040000}"/>
    <cellStyle name="Comma 57 2 2 4" xfId="1955" xr:uid="{00000000-0005-0000-0000-000038040000}"/>
    <cellStyle name="Comma 57 2 2 5" xfId="1173" xr:uid="{00000000-0005-0000-0000-000039040000}"/>
    <cellStyle name="Comma 57 2 3" xfId="1177" xr:uid="{00000000-0005-0000-0000-00003A040000}"/>
    <cellStyle name="Comma 57 2 3 2" xfId="1178" xr:uid="{00000000-0005-0000-0000-00003B040000}"/>
    <cellStyle name="Comma 57 2 3 2 2" xfId="1960" xr:uid="{00000000-0005-0000-0000-00003C040000}"/>
    <cellStyle name="Comma 57 2 3 3" xfId="1959" xr:uid="{00000000-0005-0000-0000-00003D040000}"/>
    <cellStyle name="Comma 57 2 4" xfId="1179" xr:uid="{00000000-0005-0000-0000-00003E040000}"/>
    <cellStyle name="Comma 57 2 4 2" xfId="1961" xr:uid="{00000000-0005-0000-0000-00003F040000}"/>
    <cellStyle name="Comma 57 2 5" xfId="1954" xr:uid="{00000000-0005-0000-0000-000040040000}"/>
    <cellStyle name="Comma 57 2 6" xfId="1172" xr:uid="{00000000-0005-0000-0000-000041040000}"/>
    <cellStyle name="Comma 57 3" xfId="567" xr:uid="{00000000-0005-0000-0000-000042040000}"/>
    <cellStyle name="Comma 58" xfId="250" xr:uid="{00000000-0005-0000-0000-000043040000}"/>
    <cellStyle name="Comma 59" xfId="251" xr:uid="{00000000-0005-0000-0000-000044040000}"/>
    <cellStyle name="Comma 6" xfId="110" xr:uid="{00000000-0005-0000-0000-000045040000}"/>
    <cellStyle name="Comma 6 2" xfId="120" xr:uid="{00000000-0005-0000-0000-000046040000}"/>
    <cellStyle name="Comma 6 3" xfId="282" xr:uid="{00000000-0005-0000-0000-000047040000}"/>
    <cellStyle name="Comma 60" xfId="252" xr:uid="{00000000-0005-0000-0000-000048040000}"/>
    <cellStyle name="Comma 61" xfId="253" xr:uid="{00000000-0005-0000-0000-000049040000}"/>
    <cellStyle name="Comma 62" xfId="254" xr:uid="{00000000-0005-0000-0000-00004A040000}"/>
    <cellStyle name="Comma 63" xfId="255" xr:uid="{00000000-0005-0000-0000-00004B040000}"/>
    <cellStyle name="Comma 64" xfId="260" xr:uid="{00000000-0005-0000-0000-00004C040000}"/>
    <cellStyle name="Comma 65" xfId="262" xr:uid="{00000000-0005-0000-0000-00004D040000}"/>
    <cellStyle name="Comma 66" xfId="266" xr:uid="{00000000-0005-0000-0000-00004E040000}"/>
    <cellStyle name="Comma 66 2" xfId="571" xr:uid="{00000000-0005-0000-0000-00004F040000}"/>
    <cellStyle name="Comma 66 2 2" xfId="572" xr:uid="{00000000-0005-0000-0000-000050040000}"/>
    <cellStyle name="Comma 66 2 2 2" xfId="1182" xr:uid="{00000000-0005-0000-0000-000051040000}"/>
    <cellStyle name="Comma 66 2 2 2 2" xfId="1183" xr:uid="{00000000-0005-0000-0000-000052040000}"/>
    <cellStyle name="Comma 66 2 2 2 2 2" xfId="1965" xr:uid="{00000000-0005-0000-0000-000053040000}"/>
    <cellStyle name="Comma 66 2 2 2 3" xfId="1964" xr:uid="{00000000-0005-0000-0000-000054040000}"/>
    <cellStyle name="Comma 66 2 2 3" xfId="1184" xr:uid="{00000000-0005-0000-0000-000055040000}"/>
    <cellStyle name="Comma 66 2 2 3 2" xfId="1966" xr:uid="{00000000-0005-0000-0000-000056040000}"/>
    <cellStyle name="Comma 66 2 2 4" xfId="1963" xr:uid="{00000000-0005-0000-0000-000057040000}"/>
    <cellStyle name="Comma 66 2 2 5" xfId="1181" xr:uid="{00000000-0005-0000-0000-000058040000}"/>
    <cellStyle name="Comma 66 2 3" xfId="1185" xr:uid="{00000000-0005-0000-0000-000059040000}"/>
    <cellStyle name="Comma 66 2 3 2" xfId="1186" xr:uid="{00000000-0005-0000-0000-00005A040000}"/>
    <cellStyle name="Comma 66 2 3 2 2" xfId="1968" xr:uid="{00000000-0005-0000-0000-00005B040000}"/>
    <cellStyle name="Comma 66 2 3 3" xfId="1967" xr:uid="{00000000-0005-0000-0000-00005C040000}"/>
    <cellStyle name="Comma 66 2 4" xfId="1187" xr:uid="{00000000-0005-0000-0000-00005D040000}"/>
    <cellStyle name="Comma 66 2 4 2" xfId="1969" xr:uid="{00000000-0005-0000-0000-00005E040000}"/>
    <cellStyle name="Comma 66 2 5" xfId="1962" xr:uid="{00000000-0005-0000-0000-00005F040000}"/>
    <cellStyle name="Comma 66 2 6" xfId="1180" xr:uid="{00000000-0005-0000-0000-000060040000}"/>
    <cellStyle name="Comma 66 3" xfId="570" xr:uid="{00000000-0005-0000-0000-000061040000}"/>
    <cellStyle name="Comma 67" xfId="267" xr:uid="{00000000-0005-0000-0000-000062040000}"/>
    <cellStyle name="Comma 67 2" xfId="574" xr:uid="{00000000-0005-0000-0000-000063040000}"/>
    <cellStyle name="Comma 67 2 2" xfId="575" xr:uid="{00000000-0005-0000-0000-000064040000}"/>
    <cellStyle name="Comma 67 2 2 2" xfId="1190" xr:uid="{00000000-0005-0000-0000-000065040000}"/>
    <cellStyle name="Comma 67 2 2 2 2" xfId="1191" xr:uid="{00000000-0005-0000-0000-000066040000}"/>
    <cellStyle name="Comma 67 2 2 2 2 2" xfId="1973" xr:uid="{00000000-0005-0000-0000-000067040000}"/>
    <cellStyle name="Comma 67 2 2 2 3" xfId="1972" xr:uid="{00000000-0005-0000-0000-000068040000}"/>
    <cellStyle name="Comma 67 2 2 3" xfId="1192" xr:uid="{00000000-0005-0000-0000-000069040000}"/>
    <cellStyle name="Comma 67 2 2 3 2" xfId="1974" xr:uid="{00000000-0005-0000-0000-00006A040000}"/>
    <cellStyle name="Comma 67 2 2 4" xfId="1971" xr:uid="{00000000-0005-0000-0000-00006B040000}"/>
    <cellStyle name="Comma 67 2 2 5" xfId="1189" xr:uid="{00000000-0005-0000-0000-00006C040000}"/>
    <cellStyle name="Comma 67 2 3" xfId="1193" xr:uid="{00000000-0005-0000-0000-00006D040000}"/>
    <cellStyle name="Comma 67 2 3 2" xfId="1194" xr:uid="{00000000-0005-0000-0000-00006E040000}"/>
    <cellStyle name="Comma 67 2 3 2 2" xfId="1976" xr:uid="{00000000-0005-0000-0000-00006F040000}"/>
    <cellStyle name="Comma 67 2 3 3" xfId="1975" xr:uid="{00000000-0005-0000-0000-000070040000}"/>
    <cellStyle name="Comma 67 2 4" xfId="1195" xr:uid="{00000000-0005-0000-0000-000071040000}"/>
    <cellStyle name="Comma 67 2 4 2" xfId="1977" xr:uid="{00000000-0005-0000-0000-000072040000}"/>
    <cellStyle name="Comma 67 2 5" xfId="1970" xr:uid="{00000000-0005-0000-0000-000073040000}"/>
    <cellStyle name="Comma 67 2 6" xfId="1188" xr:uid="{00000000-0005-0000-0000-000074040000}"/>
    <cellStyle name="Comma 67 3" xfId="573" xr:uid="{00000000-0005-0000-0000-000075040000}"/>
    <cellStyle name="Comma 68" xfId="274" xr:uid="{00000000-0005-0000-0000-000076040000}"/>
    <cellStyle name="Comma 68 2" xfId="577" xr:uid="{00000000-0005-0000-0000-000077040000}"/>
    <cellStyle name="Comma 68 2 2" xfId="578" xr:uid="{00000000-0005-0000-0000-000078040000}"/>
    <cellStyle name="Comma 68 2 2 2" xfId="1198" xr:uid="{00000000-0005-0000-0000-000079040000}"/>
    <cellStyle name="Comma 68 2 2 2 2" xfId="1199" xr:uid="{00000000-0005-0000-0000-00007A040000}"/>
    <cellStyle name="Comma 68 2 2 2 2 2" xfId="1981" xr:uid="{00000000-0005-0000-0000-00007B040000}"/>
    <cellStyle name="Comma 68 2 2 2 3" xfId="1980" xr:uid="{00000000-0005-0000-0000-00007C040000}"/>
    <cellStyle name="Comma 68 2 2 3" xfId="1200" xr:uid="{00000000-0005-0000-0000-00007D040000}"/>
    <cellStyle name="Comma 68 2 2 3 2" xfId="1982" xr:uid="{00000000-0005-0000-0000-00007E040000}"/>
    <cellStyle name="Comma 68 2 2 4" xfId="1979" xr:uid="{00000000-0005-0000-0000-00007F040000}"/>
    <cellStyle name="Comma 68 2 2 5" xfId="1197" xr:uid="{00000000-0005-0000-0000-000080040000}"/>
    <cellStyle name="Comma 68 2 3" xfId="1201" xr:uid="{00000000-0005-0000-0000-000081040000}"/>
    <cellStyle name="Comma 68 2 3 2" xfId="1202" xr:uid="{00000000-0005-0000-0000-000082040000}"/>
    <cellStyle name="Comma 68 2 3 2 2" xfId="1984" xr:uid="{00000000-0005-0000-0000-000083040000}"/>
    <cellStyle name="Comma 68 2 3 3" xfId="1983" xr:uid="{00000000-0005-0000-0000-000084040000}"/>
    <cellStyle name="Comma 68 2 4" xfId="1203" xr:uid="{00000000-0005-0000-0000-000085040000}"/>
    <cellStyle name="Comma 68 2 4 2" xfId="1985" xr:uid="{00000000-0005-0000-0000-000086040000}"/>
    <cellStyle name="Comma 68 2 5" xfId="1978" xr:uid="{00000000-0005-0000-0000-000087040000}"/>
    <cellStyle name="Comma 68 2 6" xfId="1196" xr:uid="{00000000-0005-0000-0000-000088040000}"/>
    <cellStyle name="Comma 68 3" xfId="576" xr:uid="{00000000-0005-0000-0000-000089040000}"/>
    <cellStyle name="Comma 69" xfId="268" xr:uid="{00000000-0005-0000-0000-00008A040000}"/>
    <cellStyle name="Comma 69 2" xfId="580" xr:uid="{00000000-0005-0000-0000-00008B040000}"/>
    <cellStyle name="Comma 69 2 2" xfId="581" xr:uid="{00000000-0005-0000-0000-00008C040000}"/>
    <cellStyle name="Comma 69 2 2 2" xfId="1206" xr:uid="{00000000-0005-0000-0000-00008D040000}"/>
    <cellStyle name="Comma 69 2 2 2 2" xfId="1207" xr:uid="{00000000-0005-0000-0000-00008E040000}"/>
    <cellStyle name="Comma 69 2 2 2 2 2" xfId="1989" xr:uid="{00000000-0005-0000-0000-00008F040000}"/>
    <cellStyle name="Comma 69 2 2 2 3" xfId="1988" xr:uid="{00000000-0005-0000-0000-000090040000}"/>
    <cellStyle name="Comma 69 2 2 3" xfId="1208" xr:uid="{00000000-0005-0000-0000-000091040000}"/>
    <cellStyle name="Comma 69 2 2 3 2" xfId="1990" xr:uid="{00000000-0005-0000-0000-000092040000}"/>
    <cellStyle name="Comma 69 2 2 4" xfId="1987" xr:uid="{00000000-0005-0000-0000-000093040000}"/>
    <cellStyle name="Comma 69 2 2 5" xfId="1205" xr:uid="{00000000-0005-0000-0000-000094040000}"/>
    <cellStyle name="Comma 69 2 3" xfId="1209" xr:uid="{00000000-0005-0000-0000-000095040000}"/>
    <cellStyle name="Comma 69 2 3 2" xfId="1210" xr:uid="{00000000-0005-0000-0000-000096040000}"/>
    <cellStyle name="Comma 69 2 3 2 2" xfId="1992" xr:uid="{00000000-0005-0000-0000-000097040000}"/>
    <cellStyle name="Comma 69 2 3 3" xfId="1991" xr:uid="{00000000-0005-0000-0000-000098040000}"/>
    <cellStyle name="Comma 69 2 4" xfId="1211" xr:uid="{00000000-0005-0000-0000-000099040000}"/>
    <cellStyle name="Comma 69 2 4 2" xfId="1993" xr:uid="{00000000-0005-0000-0000-00009A040000}"/>
    <cellStyle name="Comma 69 2 5" xfId="1986" xr:uid="{00000000-0005-0000-0000-00009B040000}"/>
    <cellStyle name="Comma 69 2 6" xfId="1204" xr:uid="{00000000-0005-0000-0000-00009C040000}"/>
    <cellStyle name="Comma 69 3" xfId="579" xr:uid="{00000000-0005-0000-0000-00009D040000}"/>
    <cellStyle name="Comma 7" xfId="121" xr:uid="{00000000-0005-0000-0000-00009E040000}"/>
    <cellStyle name="Comma 7 2" xfId="583" xr:uid="{00000000-0005-0000-0000-00009F040000}"/>
    <cellStyle name="Comma 7 2 2" xfId="584" xr:uid="{00000000-0005-0000-0000-0000A0040000}"/>
    <cellStyle name="Comma 7 2 2 2" xfId="1214" xr:uid="{00000000-0005-0000-0000-0000A1040000}"/>
    <cellStyle name="Comma 7 2 2 2 2" xfId="1215" xr:uid="{00000000-0005-0000-0000-0000A2040000}"/>
    <cellStyle name="Comma 7 2 2 2 2 2" xfId="1997" xr:uid="{00000000-0005-0000-0000-0000A3040000}"/>
    <cellStyle name="Comma 7 2 2 2 3" xfId="1996" xr:uid="{00000000-0005-0000-0000-0000A4040000}"/>
    <cellStyle name="Comma 7 2 2 3" xfId="1216" xr:uid="{00000000-0005-0000-0000-0000A5040000}"/>
    <cellStyle name="Comma 7 2 2 3 2" xfId="1998" xr:uid="{00000000-0005-0000-0000-0000A6040000}"/>
    <cellStyle name="Comma 7 2 2 4" xfId="1995" xr:uid="{00000000-0005-0000-0000-0000A7040000}"/>
    <cellStyle name="Comma 7 2 2 5" xfId="1213" xr:uid="{00000000-0005-0000-0000-0000A8040000}"/>
    <cellStyle name="Comma 7 2 3" xfId="1217" xr:uid="{00000000-0005-0000-0000-0000A9040000}"/>
    <cellStyle name="Comma 7 2 3 2" xfId="1218" xr:uid="{00000000-0005-0000-0000-0000AA040000}"/>
    <cellStyle name="Comma 7 2 3 2 2" xfId="2000" xr:uid="{00000000-0005-0000-0000-0000AB040000}"/>
    <cellStyle name="Comma 7 2 3 3" xfId="1999" xr:uid="{00000000-0005-0000-0000-0000AC040000}"/>
    <cellStyle name="Comma 7 2 4" xfId="1219" xr:uid="{00000000-0005-0000-0000-0000AD040000}"/>
    <cellStyle name="Comma 7 2 4 2" xfId="2001" xr:uid="{00000000-0005-0000-0000-0000AE040000}"/>
    <cellStyle name="Comma 7 2 5" xfId="1994" xr:uid="{00000000-0005-0000-0000-0000AF040000}"/>
    <cellStyle name="Comma 7 2 6" xfId="1212" xr:uid="{00000000-0005-0000-0000-0000B0040000}"/>
    <cellStyle name="Comma 7 3" xfId="582" xr:uid="{00000000-0005-0000-0000-0000B1040000}"/>
    <cellStyle name="Comma 70" xfId="275" xr:uid="{00000000-0005-0000-0000-0000B2040000}"/>
    <cellStyle name="Comma 70 2" xfId="586" xr:uid="{00000000-0005-0000-0000-0000B3040000}"/>
    <cellStyle name="Comma 70 2 2" xfId="587" xr:uid="{00000000-0005-0000-0000-0000B4040000}"/>
    <cellStyle name="Comma 70 2 2 2" xfId="1222" xr:uid="{00000000-0005-0000-0000-0000B5040000}"/>
    <cellStyle name="Comma 70 2 2 2 2" xfId="1223" xr:uid="{00000000-0005-0000-0000-0000B6040000}"/>
    <cellStyle name="Comma 70 2 2 2 2 2" xfId="2005" xr:uid="{00000000-0005-0000-0000-0000B7040000}"/>
    <cellStyle name="Comma 70 2 2 2 3" xfId="2004" xr:uid="{00000000-0005-0000-0000-0000B8040000}"/>
    <cellStyle name="Comma 70 2 2 3" xfId="1224" xr:uid="{00000000-0005-0000-0000-0000B9040000}"/>
    <cellStyle name="Comma 70 2 2 3 2" xfId="2006" xr:uid="{00000000-0005-0000-0000-0000BA040000}"/>
    <cellStyle name="Comma 70 2 2 4" xfId="2003" xr:uid="{00000000-0005-0000-0000-0000BB040000}"/>
    <cellStyle name="Comma 70 2 2 5" xfId="1221" xr:uid="{00000000-0005-0000-0000-0000BC040000}"/>
    <cellStyle name="Comma 70 2 3" xfId="1225" xr:uid="{00000000-0005-0000-0000-0000BD040000}"/>
    <cellStyle name="Comma 70 2 3 2" xfId="1226" xr:uid="{00000000-0005-0000-0000-0000BE040000}"/>
    <cellStyle name="Comma 70 2 3 2 2" xfId="2008" xr:uid="{00000000-0005-0000-0000-0000BF040000}"/>
    <cellStyle name="Comma 70 2 3 3" xfId="2007" xr:uid="{00000000-0005-0000-0000-0000C0040000}"/>
    <cellStyle name="Comma 70 2 4" xfId="1227" xr:uid="{00000000-0005-0000-0000-0000C1040000}"/>
    <cellStyle name="Comma 70 2 4 2" xfId="2009" xr:uid="{00000000-0005-0000-0000-0000C2040000}"/>
    <cellStyle name="Comma 70 2 5" xfId="2002" xr:uid="{00000000-0005-0000-0000-0000C3040000}"/>
    <cellStyle name="Comma 70 2 6" xfId="1220" xr:uid="{00000000-0005-0000-0000-0000C4040000}"/>
    <cellStyle name="Comma 70 3" xfId="585" xr:uid="{00000000-0005-0000-0000-0000C5040000}"/>
    <cellStyle name="Comma 71" xfId="269" xr:uid="{00000000-0005-0000-0000-0000C6040000}"/>
    <cellStyle name="Comma 71 2" xfId="589" xr:uid="{00000000-0005-0000-0000-0000C7040000}"/>
    <cellStyle name="Comma 71 2 2" xfId="590" xr:uid="{00000000-0005-0000-0000-0000C8040000}"/>
    <cellStyle name="Comma 71 2 2 2" xfId="1230" xr:uid="{00000000-0005-0000-0000-0000C9040000}"/>
    <cellStyle name="Comma 71 2 2 2 2" xfId="1231" xr:uid="{00000000-0005-0000-0000-0000CA040000}"/>
    <cellStyle name="Comma 71 2 2 2 2 2" xfId="2013" xr:uid="{00000000-0005-0000-0000-0000CB040000}"/>
    <cellStyle name="Comma 71 2 2 2 3" xfId="2012" xr:uid="{00000000-0005-0000-0000-0000CC040000}"/>
    <cellStyle name="Comma 71 2 2 3" xfId="1232" xr:uid="{00000000-0005-0000-0000-0000CD040000}"/>
    <cellStyle name="Comma 71 2 2 3 2" xfId="2014" xr:uid="{00000000-0005-0000-0000-0000CE040000}"/>
    <cellStyle name="Comma 71 2 2 4" xfId="2011" xr:uid="{00000000-0005-0000-0000-0000CF040000}"/>
    <cellStyle name="Comma 71 2 2 5" xfId="1229" xr:uid="{00000000-0005-0000-0000-0000D0040000}"/>
    <cellStyle name="Comma 71 2 3" xfId="1233" xr:uid="{00000000-0005-0000-0000-0000D1040000}"/>
    <cellStyle name="Comma 71 2 3 2" xfId="1234" xr:uid="{00000000-0005-0000-0000-0000D2040000}"/>
    <cellStyle name="Comma 71 2 3 2 2" xfId="2016" xr:uid="{00000000-0005-0000-0000-0000D3040000}"/>
    <cellStyle name="Comma 71 2 3 3" xfId="2015" xr:uid="{00000000-0005-0000-0000-0000D4040000}"/>
    <cellStyle name="Comma 71 2 4" xfId="1235" xr:uid="{00000000-0005-0000-0000-0000D5040000}"/>
    <cellStyle name="Comma 71 2 4 2" xfId="2017" xr:uid="{00000000-0005-0000-0000-0000D6040000}"/>
    <cellStyle name="Comma 71 2 5" xfId="2010" xr:uid="{00000000-0005-0000-0000-0000D7040000}"/>
    <cellStyle name="Comma 71 2 6" xfId="1228" xr:uid="{00000000-0005-0000-0000-0000D8040000}"/>
    <cellStyle name="Comma 71 3" xfId="588" xr:uid="{00000000-0005-0000-0000-0000D9040000}"/>
    <cellStyle name="Comma 72" xfId="591" xr:uid="{00000000-0005-0000-0000-0000DA040000}"/>
    <cellStyle name="Comma 73" xfId="592" xr:uid="{00000000-0005-0000-0000-0000DB040000}"/>
    <cellStyle name="Comma 74" xfId="593" xr:uid="{00000000-0005-0000-0000-0000DC040000}"/>
    <cellStyle name="Comma 75" xfId="594" xr:uid="{00000000-0005-0000-0000-0000DD040000}"/>
    <cellStyle name="Comma 76" xfId="595" xr:uid="{00000000-0005-0000-0000-0000DE040000}"/>
    <cellStyle name="Comma 77" xfId="596" xr:uid="{00000000-0005-0000-0000-0000DF040000}"/>
    <cellStyle name="Comma 78" xfId="597" xr:uid="{00000000-0005-0000-0000-0000E0040000}"/>
    <cellStyle name="Comma 79" xfId="598" xr:uid="{00000000-0005-0000-0000-0000E1040000}"/>
    <cellStyle name="Comma 8" xfId="122" xr:uid="{00000000-0005-0000-0000-0000E2040000}"/>
    <cellStyle name="Comma 8 2" xfId="600" xr:uid="{00000000-0005-0000-0000-0000E3040000}"/>
    <cellStyle name="Comma 8 2 2" xfId="601" xr:uid="{00000000-0005-0000-0000-0000E4040000}"/>
    <cellStyle name="Comma 8 2 2 2" xfId="1238" xr:uid="{00000000-0005-0000-0000-0000E5040000}"/>
    <cellStyle name="Comma 8 2 2 2 2" xfId="1239" xr:uid="{00000000-0005-0000-0000-0000E6040000}"/>
    <cellStyle name="Comma 8 2 2 2 2 2" xfId="2021" xr:uid="{00000000-0005-0000-0000-0000E7040000}"/>
    <cellStyle name="Comma 8 2 2 2 3" xfId="2020" xr:uid="{00000000-0005-0000-0000-0000E8040000}"/>
    <cellStyle name="Comma 8 2 2 3" xfId="1240" xr:uid="{00000000-0005-0000-0000-0000E9040000}"/>
    <cellStyle name="Comma 8 2 2 3 2" xfId="2022" xr:uid="{00000000-0005-0000-0000-0000EA040000}"/>
    <cellStyle name="Comma 8 2 2 4" xfId="2019" xr:uid="{00000000-0005-0000-0000-0000EB040000}"/>
    <cellStyle name="Comma 8 2 2 5" xfId="1237" xr:uid="{00000000-0005-0000-0000-0000EC040000}"/>
    <cellStyle name="Comma 8 2 3" xfId="1241" xr:uid="{00000000-0005-0000-0000-0000ED040000}"/>
    <cellStyle name="Comma 8 2 3 2" xfId="1242" xr:uid="{00000000-0005-0000-0000-0000EE040000}"/>
    <cellStyle name="Comma 8 2 3 2 2" xfId="2024" xr:uid="{00000000-0005-0000-0000-0000EF040000}"/>
    <cellStyle name="Comma 8 2 3 3" xfId="2023" xr:uid="{00000000-0005-0000-0000-0000F0040000}"/>
    <cellStyle name="Comma 8 2 4" xfId="1243" xr:uid="{00000000-0005-0000-0000-0000F1040000}"/>
    <cellStyle name="Comma 8 2 4 2" xfId="2025" xr:uid="{00000000-0005-0000-0000-0000F2040000}"/>
    <cellStyle name="Comma 8 2 5" xfId="2018" xr:uid="{00000000-0005-0000-0000-0000F3040000}"/>
    <cellStyle name="Comma 8 2 6" xfId="1236" xr:uid="{00000000-0005-0000-0000-0000F4040000}"/>
    <cellStyle name="Comma 8 3" xfId="599" xr:uid="{00000000-0005-0000-0000-0000F5040000}"/>
    <cellStyle name="Comma 80" xfId="602" xr:uid="{00000000-0005-0000-0000-0000F6040000}"/>
    <cellStyle name="Comma 81" xfId="603" xr:uid="{00000000-0005-0000-0000-0000F7040000}"/>
    <cellStyle name="Comma 82" xfId="604" xr:uid="{00000000-0005-0000-0000-0000F8040000}"/>
    <cellStyle name="Comma 83" xfId="605" xr:uid="{00000000-0005-0000-0000-0000F9040000}"/>
    <cellStyle name="Comma 84" xfId="606" xr:uid="{00000000-0005-0000-0000-0000FA040000}"/>
    <cellStyle name="Comma 85" xfId="1244" xr:uid="{00000000-0005-0000-0000-0000FB040000}"/>
    <cellStyle name="Comma 86" xfId="1245" xr:uid="{00000000-0005-0000-0000-0000FC040000}"/>
    <cellStyle name="Comma 87" xfId="1246" xr:uid="{00000000-0005-0000-0000-0000FD040000}"/>
    <cellStyle name="Comma 88" xfId="1247" xr:uid="{00000000-0005-0000-0000-0000FE040000}"/>
    <cellStyle name="Comma 89" xfId="1248" xr:uid="{00000000-0005-0000-0000-0000FF040000}"/>
    <cellStyle name="Comma 9" xfId="237" xr:uid="{00000000-0005-0000-0000-000000050000}"/>
    <cellStyle name="Comma 9 2" xfId="608" xr:uid="{00000000-0005-0000-0000-000001050000}"/>
    <cellStyle name="Comma 9 2 2" xfId="609" xr:uid="{00000000-0005-0000-0000-000002050000}"/>
    <cellStyle name="Comma 9 2 2 2" xfId="1251" xr:uid="{00000000-0005-0000-0000-000003050000}"/>
    <cellStyle name="Comma 9 2 2 2 2" xfId="1252" xr:uid="{00000000-0005-0000-0000-000004050000}"/>
    <cellStyle name="Comma 9 2 2 2 2 2" xfId="2029" xr:uid="{00000000-0005-0000-0000-000005050000}"/>
    <cellStyle name="Comma 9 2 2 2 3" xfId="2028" xr:uid="{00000000-0005-0000-0000-000006050000}"/>
    <cellStyle name="Comma 9 2 2 3" xfId="1253" xr:uid="{00000000-0005-0000-0000-000007050000}"/>
    <cellStyle name="Comma 9 2 2 3 2" xfId="2030" xr:uid="{00000000-0005-0000-0000-000008050000}"/>
    <cellStyle name="Comma 9 2 2 4" xfId="2027" xr:uid="{00000000-0005-0000-0000-000009050000}"/>
    <cellStyle name="Comma 9 2 2 5" xfId="1250" xr:uid="{00000000-0005-0000-0000-00000A050000}"/>
    <cellStyle name="Comma 9 2 3" xfId="1254" xr:uid="{00000000-0005-0000-0000-00000B050000}"/>
    <cellStyle name="Comma 9 2 3 2" xfId="1255" xr:uid="{00000000-0005-0000-0000-00000C050000}"/>
    <cellStyle name="Comma 9 2 3 2 2" xfId="2032" xr:uid="{00000000-0005-0000-0000-00000D050000}"/>
    <cellStyle name="Comma 9 2 3 3" xfId="2031" xr:uid="{00000000-0005-0000-0000-00000E050000}"/>
    <cellStyle name="Comma 9 2 4" xfId="1256" xr:uid="{00000000-0005-0000-0000-00000F050000}"/>
    <cellStyle name="Comma 9 2 4 2" xfId="2033" xr:uid="{00000000-0005-0000-0000-000010050000}"/>
    <cellStyle name="Comma 9 2 5" xfId="2026" xr:uid="{00000000-0005-0000-0000-000011050000}"/>
    <cellStyle name="Comma 9 2 6" xfId="1249" xr:uid="{00000000-0005-0000-0000-000012050000}"/>
    <cellStyle name="Comma 9 3" xfId="607" xr:uid="{00000000-0005-0000-0000-000013050000}"/>
    <cellStyle name="Comma 90" xfId="1257" xr:uid="{00000000-0005-0000-0000-000014050000}"/>
    <cellStyle name="Comma 91" xfId="1258" xr:uid="{00000000-0005-0000-0000-000015050000}"/>
    <cellStyle name="Comma 92" xfId="1259" xr:uid="{00000000-0005-0000-0000-000016050000}"/>
    <cellStyle name="Comma 93" xfId="1260" xr:uid="{00000000-0005-0000-0000-000017050000}"/>
    <cellStyle name="Comma 94" xfId="1261" xr:uid="{00000000-0005-0000-0000-000018050000}"/>
    <cellStyle name="Comma 95" xfId="1577" xr:uid="{00000000-0005-0000-0000-000019050000}"/>
    <cellStyle name="Comma 96" xfId="2104" xr:uid="{00000000-0005-0000-0000-00001A050000}"/>
    <cellStyle name="Comma 97" xfId="2159" xr:uid="{00000000-0005-0000-0000-00001B050000}"/>
    <cellStyle name="Comma 98" xfId="2103" xr:uid="{00000000-0005-0000-0000-00001C050000}"/>
    <cellStyle name="Comma 99" xfId="2158" xr:uid="{00000000-0005-0000-0000-00001D050000}"/>
    <cellStyle name="Currency" xfId="1" builtinId="4"/>
    <cellStyle name="Currency 10" xfId="611" xr:uid="{00000000-0005-0000-0000-00001F050000}"/>
    <cellStyle name="Currency 10 2" xfId="612" xr:uid="{00000000-0005-0000-0000-000020050000}"/>
    <cellStyle name="Currency 10 2 2" xfId="1264" xr:uid="{00000000-0005-0000-0000-000021050000}"/>
    <cellStyle name="Currency 10 2 2 2" xfId="1265" xr:uid="{00000000-0005-0000-0000-000022050000}"/>
    <cellStyle name="Currency 10 2 2 2 2" xfId="2037" xr:uid="{00000000-0005-0000-0000-000023050000}"/>
    <cellStyle name="Currency 10 2 2 3" xfId="2036" xr:uid="{00000000-0005-0000-0000-000024050000}"/>
    <cellStyle name="Currency 10 2 3" xfId="1266" xr:uid="{00000000-0005-0000-0000-000025050000}"/>
    <cellStyle name="Currency 10 2 3 2" xfId="2038" xr:uid="{00000000-0005-0000-0000-000026050000}"/>
    <cellStyle name="Currency 10 2 4" xfId="2035" xr:uid="{00000000-0005-0000-0000-000027050000}"/>
    <cellStyle name="Currency 10 2 5" xfId="1263" xr:uid="{00000000-0005-0000-0000-000028050000}"/>
    <cellStyle name="Currency 10 3" xfId="1267" xr:uid="{00000000-0005-0000-0000-000029050000}"/>
    <cellStyle name="Currency 10 3 2" xfId="1268" xr:uid="{00000000-0005-0000-0000-00002A050000}"/>
    <cellStyle name="Currency 10 3 2 2" xfId="2040" xr:uid="{00000000-0005-0000-0000-00002B050000}"/>
    <cellStyle name="Currency 10 3 3" xfId="2039" xr:uid="{00000000-0005-0000-0000-00002C050000}"/>
    <cellStyle name="Currency 10 4" xfId="1269" xr:uid="{00000000-0005-0000-0000-00002D050000}"/>
    <cellStyle name="Currency 10 4 2" xfId="2041" xr:uid="{00000000-0005-0000-0000-00002E050000}"/>
    <cellStyle name="Currency 10 5" xfId="2034" xr:uid="{00000000-0005-0000-0000-00002F050000}"/>
    <cellStyle name="Currency 10 6" xfId="1262" xr:uid="{00000000-0005-0000-0000-000030050000}"/>
    <cellStyle name="Currency 11" xfId="613" xr:uid="{00000000-0005-0000-0000-000031050000}"/>
    <cellStyle name="Currency 12" xfId="610" xr:uid="{00000000-0005-0000-0000-000032050000}"/>
    <cellStyle name="Currency 2" xfId="53" xr:uid="{00000000-0005-0000-0000-000033050000}"/>
    <cellStyle name="Currency 2 2" xfId="123" xr:uid="{00000000-0005-0000-0000-000034050000}"/>
    <cellStyle name="Currency 2 3" xfId="264" xr:uid="{00000000-0005-0000-0000-000035050000}"/>
    <cellStyle name="Currency 3" xfId="54" xr:uid="{00000000-0005-0000-0000-000036050000}"/>
    <cellStyle name="Currency 3 2" xfId="55" xr:uid="{00000000-0005-0000-0000-000037050000}"/>
    <cellStyle name="Currency 3 3" xfId="56" xr:uid="{00000000-0005-0000-0000-000038050000}"/>
    <cellStyle name="Currency 3 3 2" xfId="57" xr:uid="{00000000-0005-0000-0000-000039050000}"/>
    <cellStyle name="Currency 3 4" xfId="58" xr:uid="{00000000-0005-0000-0000-00003A050000}"/>
    <cellStyle name="Currency 3 4 2" xfId="59" xr:uid="{00000000-0005-0000-0000-00003B050000}"/>
    <cellStyle name="Currency 3 5" xfId="124" xr:uid="{00000000-0005-0000-0000-00003C050000}"/>
    <cellStyle name="Currency 3 6" xfId="125" xr:uid="{00000000-0005-0000-0000-00003D050000}"/>
    <cellStyle name="Currency 3 6 2" xfId="615" xr:uid="{00000000-0005-0000-0000-00003E050000}"/>
    <cellStyle name="Currency 3 6 2 2" xfId="616" xr:uid="{00000000-0005-0000-0000-00003F050000}"/>
    <cellStyle name="Currency 3 6 2 2 2" xfId="1272" xr:uid="{00000000-0005-0000-0000-000040050000}"/>
    <cellStyle name="Currency 3 6 2 2 2 2" xfId="1273" xr:uid="{00000000-0005-0000-0000-000041050000}"/>
    <cellStyle name="Currency 3 6 2 2 2 2 2" xfId="2045" xr:uid="{00000000-0005-0000-0000-000042050000}"/>
    <cellStyle name="Currency 3 6 2 2 2 3" xfId="2044" xr:uid="{00000000-0005-0000-0000-000043050000}"/>
    <cellStyle name="Currency 3 6 2 2 3" xfId="1274" xr:uid="{00000000-0005-0000-0000-000044050000}"/>
    <cellStyle name="Currency 3 6 2 2 3 2" xfId="2046" xr:uid="{00000000-0005-0000-0000-000045050000}"/>
    <cellStyle name="Currency 3 6 2 2 4" xfId="2043" xr:uid="{00000000-0005-0000-0000-000046050000}"/>
    <cellStyle name="Currency 3 6 2 2 5" xfId="1271" xr:uid="{00000000-0005-0000-0000-000047050000}"/>
    <cellStyle name="Currency 3 6 2 3" xfId="1275" xr:uid="{00000000-0005-0000-0000-000048050000}"/>
    <cellStyle name="Currency 3 6 2 3 2" xfId="1276" xr:uid="{00000000-0005-0000-0000-000049050000}"/>
    <cellStyle name="Currency 3 6 2 3 2 2" xfId="2048" xr:uid="{00000000-0005-0000-0000-00004A050000}"/>
    <cellStyle name="Currency 3 6 2 3 3" xfId="2047" xr:uid="{00000000-0005-0000-0000-00004B050000}"/>
    <cellStyle name="Currency 3 6 2 4" xfId="1277" xr:uid="{00000000-0005-0000-0000-00004C050000}"/>
    <cellStyle name="Currency 3 6 2 4 2" xfId="2049" xr:uid="{00000000-0005-0000-0000-00004D050000}"/>
    <cellStyle name="Currency 3 6 2 5" xfId="2042" xr:uid="{00000000-0005-0000-0000-00004E050000}"/>
    <cellStyle name="Currency 3 6 2 6" xfId="1270" xr:uid="{00000000-0005-0000-0000-00004F050000}"/>
    <cellStyle name="Currency 3 6 3" xfId="614" xr:uid="{00000000-0005-0000-0000-000050050000}"/>
    <cellStyle name="Currency 4" xfId="60" xr:uid="{00000000-0005-0000-0000-000051050000}"/>
    <cellStyle name="Currency 4 2" xfId="61" xr:uid="{00000000-0005-0000-0000-000052050000}"/>
    <cellStyle name="Currency 4 2 2" xfId="617" xr:uid="{00000000-0005-0000-0000-000053050000}"/>
    <cellStyle name="Currency 4 2 2 2" xfId="1279" xr:uid="{00000000-0005-0000-0000-000054050000}"/>
    <cellStyle name="Currency 4 2 2 2 2" xfId="2051" xr:uid="{00000000-0005-0000-0000-000055050000}"/>
    <cellStyle name="Currency 4 2 2 3" xfId="2050" xr:uid="{00000000-0005-0000-0000-000056050000}"/>
    <cellStyle name="Currency 4 2 2 4" xfId="1278" xr:uid="{00000000-0005-0000-0000-000057050000}"/>
    <cellStyle name="Currency 4 2 3" xfId="618" xr:uid="{00000000-0005-0000-0000-000058050000}"/>
    <cellStyle name="Currency 4 2 4" xfId="1280" xr:uid="{00000000-0005-0000-0000-000059050000}"/>
    <cellStyle name="Currency 4 2 4 2" xfId="2052" xr:uid="{00000000-0005-0000-0000-00005A050000}"/>
    <cellStyle name="Currency 4 3" xfId="62" xr:uid="{00000000-0005-0000-0000-00005B050000}"/>
    <cellStyle name="Currency 4 4" xfId="1281" xr:uid="{00000000-0005-0000-0000-00005C050000}"/>
    <cellStyle name="Currency 4 4 2" xfId="2053" xr:uid="{00000000-0005-0000-0000-00005D050000}"/>
    <cellStyle name="Currency 5" xfId="126" xr:uid="{00000000-0005-0000-0000-00005E050000}"/>
    <cellStyle name="Currency 5 2" xfId="238" xr:uid="{00000000-0005-0000-0000-00005F050000}"/>
    <cellStyle name="Currency 5 2 2" xfId="620" xr:uid="{00000000-0005-0000-0000-000060050000}"/>
    <cellStyle name="Currency 5 2 2 2" xfId="621" xr:uid="{00000000-0005-0000-0000-000061050000}"/>
    <cellStyle name="Currency 5 2 2 2 2" xfId="1284" xr:uid="{00000000-0005-0000-0000-000062050000}"/>
    <cellStyle name="Currency 5 2 2 2 2 2" xfId="1285" xr:uid="{00000000-0005-0000-0000-000063050000}"/>
    <cellStyle name="Currency 5 2 2 2 2 2 2" xfId="2057" xr:uid="{00000000-0005-0000-0000-000064050000}"/>
    <cellStyle name="Currency 5 2 2 2 2 3" xfId="2056" xr:uid="{00000000-0005-0000-0000-000065050000}"/>
    <cellStyle name="Currency 5 2 2 2 3" xfId="1286" xr:uid="{00000000-0005-0000-0000-000066050000}"/>
    <cellStyle name="Currency 5 2 2 2 3 2" xfId="2058" xr:uid="{00000000-0005-0000-0000-000067050000}"/>
    <cellStyle name="Currency 5 2 2 2 4" xfId="2055" xr:uid="{00000000-0005-0000-0000-000068050000}"/>
    <cellStyle name="Currency 5 2 2 2 5" xfId="1283" xr:uid="{00000000-0005-0000-0000-000069050000}"/>
    <cellStyle name="Currency 5 2 2 3" xfId="1287" xr:uid="{00000000-0005-0000-0000-00006A050000}"/>
    <cellStyle name="Currency 5 2 2 3 2" xfId="1288" xr:uid="{00000000-0005-0000-0000-00006B050000}"/>
    <cellStyle name="Currency 5 2 2 3 2 2" xfId="2060" xr:uid="{00000000-0005-0000-0000-00006C050000}"/>
    <cellStyle name="Currency 5 2 2 3 3" xfId="2059" xr:uid="{00000000-0005-0000-0000-00006D050000}"/>
    <cellStyle name="Currency 5 2 2 4" xfId="1289" xr:uid="{00000000-0005-0000-0000-00006E050000}"/>
    <cellStyle name="Currency 5 2 2 4 2" xfId="2061" xr:uid="{00000000-0005-0000-0000-00006F050000}"/>
    <cellStyle name="Currency 5 2 2 5" xfId="2054" xr:uid="{00000000-0005-0000-0000-000070050000}"/>
    <cellStyle name="Currency 5 2 2 6" xfId="1282" xr:uid="{00000000-0005-0000-0000-000071050000}"/>
    <cellStyle name="Currency 5 2 3" xfId="619" xr:uid="{00000000-0005-0000-0000-000072050000}"/>
    <cellStyle name="Currency 5 3" xfId="239" xr:uid="{00000000-0005-0000-0000-000073050000}"/>
    <cellStyle name="Currency 5 4" xfId="622" xr:uid="{00000000-0005-0000-0000-000074050000}"/>
    <cellStyle name="Currency 5 4 2" xfId="623" xr:uid="{00000000-0005-0000-0000-000075050000}"/>
    <cellStyle name="Currency 5 4 2 2" xfId="1292" xr:uid="{00000000-0005-0000-0000-000076050000}"/>
    <cellStyle name="Currency 5 4 2 2 2" xfId="1293" xr:uid="{00000000-0005-0000-0000-000077050000}"/>
    <cellStyle name="Currency 5 4 2 2 2 2" xfId="2065" xr:uid="{00000000-0005-0000-0000-000078050000}"/>
    <cellStyle name="Currency 5 4 2 2 3" xfId="2064" xr:uid="{00000000-0005-0000-0000-000079050000}"/>
    <cellStyle name="Currency 5 4 2 3" xfId="1294" xr:uid="{00000000-0005-0000-0000-00007A050000}"/>
    <cellStyle name="Currency 5 4 2 3 2" xfId="2066" xr:uid="{00000000-0005-0000-0000-00007B050000}"/>
    <cellStyle name="Currency 5 4 2 4" xfId="2063" xr:uid="{00000000-0005-0000-0000-00007C050000}"/>
    <cellStyle name="Currency 5 4 2 5" xfId="1291" xr:uid="{00000000-0005-0000-0000-00007D050000}"/>
    <cellStyle name="Currency 5 4 3" xfId="1295" xr:uid="{00000000-0005-0000-0000-00007E050000}"/>
    <cellStyle name="Currency 5 4 3 2" xfId="1296" xr:uid="{00000000-0005-0000-0000-00007F050000}"/>
    <cellStyle name="Currency 5 4 3 2 2" xfId="2068" xr:uid="{00000000-0005-0000-0000-000080050000}"/>
    <cellStyle name="Currency 5 4 3 3" xfId="2067" xr:uid="{00000000-0005-0000-0000-000081050000}"/>
    <cellStyle name="Currency 5 4 4" xfId="1297" xr:uid="{00000000-0005-0000-0000-000082050000}"/>
    <cellStyle name="Currency 5 4 4 2" xfId="2069" xr:uid="{00000000-0005-0000-0000-000083050000}"/>
    <cellStyle name="Currency 5 4 5" xfId="2062" xr:uid="{00000000-0005-0000-0000-000084050000}"/>
    <cellStyle name="Currency 5 4 6" xfId="1290" xr:uid="{00000000-0005-0000-0000-000085050000}"/>
    <cellStyle name="Currency 5 5" xfId="624" xr:uid="{00000000-0005-0000-0000-000086050000}"/>
    <cellStyle name="Currency 6" xfId="127" xr:uid="{00000000-0005-0000-0000-000087050000}"/>
    <cellStyle name="Currency 6 2" xfId="128" xr:uid="{00000000-0005-0000-0000-000088050000}"/>
    <cellStyle name="Currency 7" xfId="240" xr:uid="{00000000-0005-0000-0000-000089050000}"/>
    <cellStyle name="Currency 7 2" xfId="241" xr:uid="{00000000-0005-0000-0000-00008A050000}"/>
    <cellStyle name="Currency 7 2 2" xfId="627" xr:uid="{00000000-0005-0000-0000-00008B050000}"/>
    <cellStyle name="Currency 7 2 2 2" xfId="628" xr:uid="{00000000-0005-0000-0000-00008C050000}"/>
    <cellStyle name="Currency 7 2 2 2 2" xfId="1300" xr:uid="{00000000-0005-0000-0000-00008D050000}"/>
    <cellStyle name="Currency 7 2 2 2 2 2" xfId="1301" xr:uid="{00000000-0005-0000-0000-00008E050000}"/>
    <cellStyle name="Currency 7 2 2 2 2 2 2" xfId="2073" xr:uid="{00000000-0005-0000-0000-00008F050000}"/>
    <cellStyle name="Currency 7 2 2 2 2 3" xfId="2072" xr:uid="{00000000-0005-0000-0000-000090050000}"/>
    <cellStyle name="Currency 7 2 2 2 3" xfId="1302" xr:uid="{00000000-0005-0000-0000-000091050000}"/>
    <cellStyle name="Currency 7 2 2 2 3 2" xfId="2074" xr:uid="{00000000-0005-0000-0000-000092050000}"/>
    <cellStyle name="Currency 7 2 2 2 4" xfId="2071" xr:uid="{00000000-0005-0000-0000-000093050000}"/>
    <cellStyle name="Currency 7 2 2 2 5" xfId="1299" xr:uid="{00000000-0005-0000-0000-000094050000}"/>
    <cellStyle name="Currency 7 2 2 3" xfId="1303" xr:uid="{00000000-0005-0000-0000-000095050000}"/>
    <cellStyle name="Currency 7 2 2 3 2" xfId="1304" xr:uid="{00000000-0005-0000-0000-000096050000}"/>
    <cellStyle name="Currency 7 2 2 3 2 2" xfId="2076" xr:uid="{00000000-0005-0000-0000-000097050000}"/>
    <cellStyle name="Currency 7 2 2 3 3" xfId="2075" xr:uid="{00000000-0005-0000-0000-000098050000}"/>
    <cellStyle name="Currency 7 2 2 4" xfId="1305" xr:uid="{00000000-0005-0000-0000-000099050000}"/>
    <cellStyle name="Currency 7 2 2 4 2" xfId="2077" xr:uid="{00000000-0005-0000-0000-00009A050000}"/>
    <cellStyle name="Currency 7 2 2 5" xfId="2070" xr:uid="{00000000-0005-0000-0000-00009B050000}"/>
    <cellStyle name="Currency 7 2 2 6" xfId="1298" xr:uid="{00000000-0005-0000-0000-00009C050000}"/>
    <cellStyle name="Currency 7 2 3" xfId="626" xr:uid="{00000000-0005-0000-0000-00009D050000}"/>
    <cellStyle name="Currency 7 3" xfId="256" xr:uid="{00000000-0005-0000-0000-00009E050000}"/>
    <cellStyle name="Currency 7 3 2" xfId="630" xr:uid="{00000000-0005-0000-0000-00009F050000}"/>
    <cellStyle name="Currency 7 3 2 2" xfId="631" xr:uid="{00000000-0005-0000-0000-0000A0050000}"/>
    <cellStyle name="Currency 7 3 2 2 2" xfId="1308" xr:uid="{00000000-0005-0000-0000-0000A1050000}"/>
    <cellStyle name="Currency 7 3 2 2 2 2" xfId="1309" xr:uid="{00000000-0005-0000-0000-0000A2050000}"/>
    <cellStyle name="Currency 7 3 2 2 2 2 2" xfId="2081" xr:uid="{00000000-0005-0000-0000-0000A3050000}"/>
    <cellStyle name="Currency 7 3 2 2 2 3" xfId="2080" xr:uid="{00000000-0005-0000-0000-0000A4050000}"/>
    <cellStyle name="Currency 7 3 2 2 3" xfId="1310" xr:uid="{00000000-0005-0000-0000-0000A5050000}"/>
    <cellStyle name="Currency 7 3 2 2 3 2" xfId="2082" xr:uid="{00000000-0005-0000-0000-0000A6050000}"/>
    <cellStyle name="Currency 7 3 2 2 4" xfId="2079" xr:uid="{00000000-0005-0000-0000-0000A7050000}"/>
    <cellStyle name="Currency 7 3 2 2 5" xfId="1307" xr:uid="{00000000-0005-0000-0000-0000A8050000}"/>
    <cellStyle name="Currency 7 3 2 3" xfId="1311" xr:uid="{00000000-0005-0000-0000-0000A9050000}"/>
    <cellStyle name="Currency 7 3 2 3 2" xfId="1312" xr:uid="{00000000-0005-0000-0000-0000AA050000}"/>
    <cellStyle name="Currency 7 3 2 3 2 2" xfId="2084" xr:uid="{00000000-0005-0000-0000-0000AB050000}"/>
    <cellStyle name="Currency 7 3 2 3 3" xfId="2083" xr:uid="{00000000-0005-0000-0000-0000AC050000}"/>
    <cellStyle name="Currency 7 3 2 4" xfId="1313" xr:uid="{00000000-0005-0000-0000-0000AD050000}"/>
    <cellStyle name="Currency 7 3 2 4 2" xfId="2085" xr:uid="{00000000-0005-0000-0000-0000AE050000}"/>
    <cellStyle name="Currency 7 3 2 5" xfId="2078" xr:uid="{00000000-0005-0000-0000-0000AF050000}"/>
    <cellStyle name="Currency 7 3 2 6" xfId="1306" xr:uid="{00000000-0005-0000-0000-0000B0050000}"/>
    <cellStyle name="Currency 7 3 3" xfId="629" xr:uid="{00000000-0005-0000-0000-0000B1050000}"/>
    <cellStyle name="Currency 7 4" xfId="632" xr:uid="{00000000-0005-0000-0000-0000B2050000}"/>
    <cellStyle name="Currency 7 4 2" xfId="633" xr:uid="{00000000-0005-0000-0000-0000B3050000}"/>
    <cellStyle name="Currency 7 4 2 2" xfId="1316" xr:uid="{00000000-0005-0000-0000-0000B4050000}"/>
    <cellStyle name="Currency 7 4 2 2 2" xfId="1317" xr:uid="{00000000-0005-0000-0000-0000B5050000}"/>
    <cellStyle name="Currency 7 4 2 2 2 2" xfId="2089" xr:uid="{00000000-0005-0000-0000-0000B6050000}"/>
    <cellStyle name="Currency 7 4 2 2 3" xfId="2088" xr:uid="{00000000-0005-0000-0000-0000B7050000}"/>
    <cellStyle name="Currency 7 4 2 3" xfId="1318" xr:uid="{00000000-0005-0000-0000-0000B8050000}"/>
    <cellStyle name="Currency 7 4 2 3 2" xfId="2090" xr:uid="{00000000-0005-0000-0000-0000B9050000}"/>
    <cellStyle name="Currency 7 4 2 4" xfId="2087" xr:uid="{00000000-0005-0000-0000-0000BA050000}"/>
    <cellStyle name="Currency 7 4 2 5" xfId="1315" xr:uid="{00000000-0005-0000-0000-0000BB050000}"/>
    <cellStyle name="Currency 7 4 3" xfId="1319" xr:uid="{00000000-0005-0000-0000-0000BC050000}"/>
    <cellStyle name="Currency 7 4 3 2" xfId="1320" xr:uid="{00000000-0005-0000-0000-0000BD050000}"/>
    <cellStyle name="Currency 7 4 3 2 2" xfId="2092" xr:uid="{00000000-0005-0000-0000-0000BE050000}"/>
    <cellStyle name="Currency 7 4 3 3" xfId="2091" xr:uid="{00000000-0005-0000-0000-0000BF050000}"/>
    <cellStyle name="Currency 7 4 4" xfId="1321" xr:uid="{00000000-0005-0000-0000-0000C0050000}"/>
    <cellStyle name="Currency 7 4 4 2" xfId="2093" xr:uid="{00000000-0005-0000-0000-0000C1050000}"/>
    <cellStyle name="Currency 7 4 5" xfId="2086" xr:uid="{00000000-0005-0000-0000-0000C2050000}"/>
    <cellStyle name="Currency 7 4 6" xfId="1314" xr:uid="{00000000-0005-0000-0000-0000C3050000}"/>
    <cellStyle name="Currency 7 5" xfId="625" xr:uid="{00000000-0005-0000-0000-0000C4050000}"/>
    <cellStyle name="Currency 8" xfId="257" xr:uid="{00000000-0005-0000-0000-0000C5050000}"/>
    <cellStyle name="Currency 9" xfId="263" xr:uid="{00000000-0005-0000-0000-0000C6050000}"/>
    <cellStyle name="Currency 9 2" xfId="635" xr:uid="{00000000-0005-0000-0000-0000C7050000}"/>
    <cellStyle name="Currency 9 2 2" xfId="1322" xr:uid="{00000000-0005-0000-0000-0000C8050000}"/>
    <cellStyle name="Currency 9 3" xfId="636" xr:uid="{00000000-0005-0000-0000-0000C9050000}"/>
    <cellStyle name="Currency 9 3 2" xfId="637" xr:uid="{00000000-0005-0000-0000-0000CA050000}"/>
    <cellStyle name="Currency 9 3 2 2" xfId="1325" xr:uid="{00000000-0005-0000-0000-0000CB050000}"/>
    <cellStyle name="Currency 9 3 2 2 2" xfId="1326" xr:uid="{00000000-0005-0000-0000-0000CC050000}"/>
    <cellStyle name="Currency 9 3 2 2 2 2" xfId="2097" xr:uid="{00000000-0005-0000-0000-0000CD050000}"/>
    <cellStyle name="Currency 9 3 2 2 3" xfId="2096" xr:uid="{00000000-0005-0000-0000-0000CE050000}"/>
    <cellStyle name="Currency 9 3 2 3" xfId="1327" xr:uid="{00000000-0005-0000-0000-0000CF050000}"/>
    <cellStyle name="Currency 9 3 2 3 2" xfId="2098" xr:uid="{00000000-0005-0000-0000-0000D0050000}"/>
    <cellStyle name="Currency 9 3 2 4" xfId="2095" xr:uid="{00000000-0005-0000-0000-0000D1050000}"/>
    <cellStyle name="Currency 9 3 2 5" xfId="1324" xr:uid="{00000000-0005-0000-0000-0000D2050000}"/>
    <cellStyle name="Currency 9 3 3" xfId="1328" xr:uid="{00000000-0005-0000-0000-0000D3050000}"/>
    <cellStyle name="Currency 9 3 3 2" xfId="1329" xr:uid="{00000000-0005-0000-0000-0000D4050000}"/>
    <cellStyle name="Currency 9 3 3 2 2" xfId="2100" xr:uid="{00000000-0005-0000-0000-0000D5050000}"/>
    <cellStyle name="Currency 9 3 3 3" xfId="2099" xr:uid="{00000000-0005-0000-0000-0000D6050000}"/>
    <cellStyle name="Currency 9 3 4" xfId="1330" xr:uid="{00000000-0005-0000-0000-0000D7050000}"/>
    <cellStyle name="Currency 9 3 4 2" xfId="2101" xr:uid="{00000000-0005-0000-0000-0000D8050000}"/>
    <cellStyle name="Currency 9 3 5" xfId="2094" xr:uid="{00000000-0005-0000-0000-0000D9050000}"/>
    <cellStyle name="Currency 9 3 6" xfId="1323" xr:uid="{00000000-0005-0000-0000-0000DA050000}"/>
    <cellStyle name="Currency 9 4" xfId="634" xr:uid="{00000000-0005-0000-0000-0000DB050000}"/>
    <cellStyle name="Explanatory Text" xfId="18" builtinId="53" customBuiltin="1"/>
    <cellStyle name="Explanatory Text 2" xfId="638" xr:uid="{00000000-0005-0000-0000-0000DD050000}"/>
    <cellStyle name="Good" xfId="8" builtinId="26" customBuiltin="1"/>
    <cellStyle name="Good 2" xfId="63" xr:uid="{00000000-0005-0000-0000-0000DF050000}"/>
    <cellStyle name="Good 2 2" xfId="129" xr:uid="{00000000-0005-0000-0000-0000E0050000}"/>
    <cellStyle name="Good 2 3" xfId="283" xr:uid="{00000000-0005-0000-0000-0000E1050000}"/>
    <cellStyle name="Good 3" xfId="130" xr:uid="{00000000-0005-0000-0000-0000E2050000}"/>
    <cellStyle name="Good 4" xfId="242" xr:uid="{00000000-0005-0000-0000-0000E3050000}"/>
    <cellStyle name="Good 5" xfId="639" xr:uid="{00000000-0005-0000-0000-0000E4050000}"/>
    <cellStyle name="Heading 1" xfId="4" builtinId="16" customBuiltin="1"/>
    <cellStyle name="Heading 1 2" xfId="640" xr:uid="{00000000-0005-0000-0000-0000E6050000}"/>
    <cellStyle name="Heading 2" xfId="5" builtinId="17" customBuiltin="1"/>
    <cellStyle name="Heading 2 2" xfId="641" xr:uid="{00000000-0005-0000-0000-0000E8050000}"/>
    <cellStyle name="Heading 3" xfId="6" builtinId="18" customBuiltin="1"/>
    <cellStyle name="Heading 3 2" xfId="642" xr:uid="{00000000-0005-0000-0000-0000EA050000}"/>
    <cellStyle name="Heading 4" xfId="7" builtinId="19" customBuiltin="1"/>
    <cellStyle name="Heading 4 2" xfId="643" xr:uid="{00000000-0005-0000-0000-0000EC050000}"/>
    <cellStyle name="Hyperlink" xfId="2" builtinId="8"/>
    <cellStyle name="Input" xfId="11" builtinId="20" customBuiltin="1"/>
    <cellStyle name="Input 2" xfId="644" xr:uid="{00000000-0005-0000-0000-0000EF050000}"/>
    <cellStyle name="Jun" xfId="265" xr:uid="{00000000-0005-0000-0000-0000F0050000}"/>
    <cellStyle name="Linked Cell" xfId="14" builtinId="24" customBuiltin="1"/>
    <cellStyle name="Linked Cell 2" xfId="645" xr:uid="{00000000-0005-0000-0000-0000F2050000}"/>
    <cellStyle name="Neutral" xfId="10" builtinId="28" customBuiltin="1"/>
    <cellStyle name="Neutral 2" xfId="646" xr:uid="{00000000-0005-0000-0000-0000F4050000}"/>
    <cellStyle name="Normal" xfId="0" builtinId="0"/>
    <cellStyle name="Normal 10" xfId="64" xr:uid="{00000000-0005-0000-0000-0000F6050000}"/>
    <cellStyle name="Normal 10 2" xfId="131" xr:uid="{00000000-0005-0000-0000-0000F7050000}"/>
    <cellStyle name="Normal 10 2 2" xfId="647" xr:uid="{00000000-0005-0000-0000-0000F8050000}"/>
    <cellStyle name="Normal 10 2 2 2" xfId="1331" xr:uid="{00000000-0005-0000-0000-0000F9050000}"/>
    <cellStyle name="Normal 10 2 3" xfId="1332" xr:uid="{00000000-0005-0000-0000-0000FA050000}"/>
    <cellStyle name="Normal 10 3" xfId="284" xr:uid="{00000000-0005-0000-0000-0000FB050000}"/>
    <cellStyle name="Normal 10 3 2" xfId="648" xr:uid="{00000000-0005-0000-0000-0000FC050000}"/>
    <cellStyle name="Normal 10 3 2 2" xfId="1333" xr:uid="{00000000-0005-0000-0000-0000FD050000}"/>
    <cellStyle name="Normal 10 3 3" xfId="1334" xr:uid="{00000000-0005-0000-0000-0000FE050000}"/>
    <cellStyle name="Normal 10 4" xfId="649" xr:uid="{00000000-0005-0000-0000-0000FF050000}"/>
    <cellStyle name="Normal 10 4 2" xfId="1335" xr:uid="{00000000-0005-0000-0000-000000060000}"/>
    <cellStyle name="Normal 10 5" xfId="1336" xr:uid="{00000000-0005-0000-0000-000001060000}"/>
    <cellStyle name="Normal 11" xfId="132" xr:uid="{00000000-0005-0000-0000-000002060000}"/>
    <cellStyle name="Normal 11 2" xfId="650" xr:uid="{00000000-0005-0000-0000-000003060000}"/>
    <cellStyle name="Normal 11 2 2" xfId="1337" xr:uid="{00000000-0005-0000-0000-000004060000}"/>
    <cellStyle name="Normal 11 3" xfId="1338" xr:uid="{00000000-0005-0000-0000-000005060000}"/>
    <cellStyle name="Normal 12" xfId="133" xr:uid="{00000000-0005-0000-0000-000006060000}"/>
    <cellStyle name="Normal 12 2" xfId="651" xr:uid="{00000000-0005-0000-0000-000007060000}"/>
    <cellStyle name="Normal 12 2 2" xfId="1339" xr:uid="{00000000-0005-0000-0000-000008060000}"/>
    <cellStyle name="Normal 12 3" xfId="1340" xr:uid="{00000000-0005-0000-0000-000009060000}"/>
    <cellStyle name="Normal 120" xfId="2160" xr:uid="{00000000-0005-0000-0000-00000A060000}"/>
    <cellStyle name="Normal 13" xfId="134" xr:uid="{00000000-0005-0000-0000-00000B060000}"/>
    <cellStyle name="Normal 13 2" xfId="652" xr:uid="{00000000-0005-0000-0000-00000C060000}"/>
    <cellStyle name="Normal 13 2 2" xfId="1341" xr:uid="{00000000-0005-0000-0000-00000D060000}"/>
    <cellStyle name="Normal 13 3" xfId="1342" xr:uid="{00000000-0005-0000-0000-00000E060000}"/>
    <cellStyle name="Normal 14" xfId="135" xr:uid="{00000000-0005-0000-0000-00000F060000}"/>
    <cellStyle name="Normal 14 2" xfId="653" xr:uid="{00000000-0005-0000-0000-000010060000}"/>
    <cellStyle name="Normal 14 2 2" xfId="1343" xr:uid="{00000000-0005-0000-0000-000011060000}"/>
    <cellStyle name="Normal 14 3" xfId="1344" xr:uid="{00000000-0005-0000-0000-000012060000}"/>
    <cellStyle name="Normal 15" xfId="136" xr:uid="{00000000-0005-0000-0000-000013060000}"/>
    <cellStyle name="Normal 15 2" xfId="654" xr:uid="{00000000-0005-0000-0000-000014060000}"/>
    <cellStyle name="Normal 15 2 2" xfId="1345" xr:uid="{00000000-0005-0000-0000-000015060000}"/>
    <cellStyle name="Normal 15 3" xfId="1346" xr:uid="{00000000-0005-0000-0000-000016060000}"/>
    <cellStyle name="Normal 16" xfId="137" xr:uid="{00000000-0005-0000-0000-000017060000}"/>
    <cellStyle name="Normal 16 2" xfId="655" xr:uid="{00000000-0005-0000-0000-000018060000}"/>
    <cellStyle name="Normal 16 2 2" xfId="1347" xr:uid="{00000000-0005-0000-0000-000019060000}"/>
    <cellStyle name="Normal 16 3" xfId="1348" xr:uid="{00000000-0005-0000-0000-00001A060000}"/>
    <cellStyle name="Normal 17" xfId="138" xr:uid="{00000000-0005-0000-0000-00001B060000}"/>
    <cellStyle name="Normal 17 2" xfId="656" xr:uid="{00000000-0005-0000-0000-00001C060000}"/>
    <cellStyle name="Normal 17 2 2" xfId="1349" xr:uid="{00000000-0005-0000-0000-00001D060000}"/>
    <cellStyle name="Normal 17 3" xfId="1350" xr:uid="{00000000-0005-0000-0000-00001E060000}"/>
    <cellStyle name="Normal 18" xfId="139" xr:uid="{00000000-0005-0000-0000-00001F060000}"/>
    <cellStyle name="Normal 18 2" xfId="657" xr:uid="{00000000-0005-0000-0000-000020060000}"/>
    <cellStyle name="Normal 18 2 2" xfId="1351" xr:uid="{00000000-0005-0000-0000-000021060000}"/>
    <cellStyle name="Normal 18 3" xfId="1352" xr:uid="{00000000-0005-0000-0000-000022060000}"/>
    <cellStyle name="Normal 19" xfId="140" xr:uid="{00000000-0005-0000-0000-000023060000}"/>
    <cellStyle name="Normal 19 2" xfId="658" xr:uid="{00000000-0005-0000-0000-000024060000}"/>
    <cellStyle name="Normal 19 2 2" xfId="1353" xr:uid="{00000000-0005-0000-0000-000025060000}"/>
    <cellStyle name="Normal 19 3" xfId="1354" xr:uid="{00000000-0005-0000-0000-000026060000}"/>
    <cellStyle name="Normal 2" xfId="65" xr:uid="{00000000-0005-0000-0000-000027060000}"/>
    <cellStyle name="Normal 2 2" xfId="66" xr:uid="{00000000-0005-0000-0000-000028060000}"/>
    <cellStyle name="Normal 2 2 2" xfId="67" xr:uid="{00000000-0005-0000-0000-000029060000}"/>
    <cellStyle name="Normal 2 2 2 2" xfId="141" xr:uid="{00000000-0005-0000-0000-00002A060000}"/>
    <cellStyle name="Normal 2 2 2 3" xfId="285" xr:uid="{00000000-0005-0000-0000-00002B060000}"/>
    <cellStyle name="Normal 2 2 3" xfId="142" xr:uid="{00000000-0005-0000-0000-00002C060000}"/>
    <cellStyle name="Normal 2 2 4" xfId="286" xr:uid="{00000000-0005-0000-0000-00002D060000}"/>
    <cellStyle name="Normal 2 3" xfId="44" xr:uid="{00000000-0005-0000-0000-00002E060000}"/>
    <cellStyle name="Normal 2 3 2" xfId="68" xr:uid="{00000000-0005-0000-0000-00002F060000}"/>
    <cellStyle name="Normal 2 3 2 2" xfId="143" xr:uid="{00000000-0005-0000-0000-000030060000}"/>
    <cellStyle name="Normal 2 3 2 3" xfId="287" xr:uid="{00000000-0005-0000-0000-000031060000}"/>
    <cellStyle name="Normal 2 3 3" xfId="69" xr:uid="{00000000-0005-0000-0000-000032060000}"/>
    <cellStyle name="Normal 2 3 3 2" xfId="144" xr:uid="{00000000-0005-0000-0000-000033060000}"/>
    <cellStyle name="Normal 2 3 3 3" xfId="288" xr:uid="{00000000-0005-0000-0000-000034060000}"/>
    <cellStyle name="Normal 2 3 4" xfId="145" xr:uid="{00000000-0005-0000-0000-000035060000}"/>
    <cellStyle name="Normal 2 3 5" xfId="289" xr:uid="{00000000-0005-0000-0000-000036060000}"/>
    <cellStyle name="Normal 2 4" xfId="70" xr:uid="{00000000-0005-0000-0000-000037060000}"/>
    <cellStyle name="Normal 2 4 2" xfId="146" xr:uid="{00000000-0005-0000-0000-000038060000}"/>
    <cellStyle name="Normal 2 4 3" xfId="290" xr:uid="{00000000-0005-0000-0000-000039060000}"/>
    <cellStyle name="Normal 2 5" xfId="71" xr:uid="{00000000-0005-0000-0000-00003A060000}"/>
    <cellStyle name="Normal 2 5 2" xfId="147" xr:uid="{00000000-0005-0000-0000-00003B060000}"/>
    <cellStyle name="Normal 2 5 3" xfId="291" xr:uid="{00000000-0005-0000-0000-00003C060000}"/>
    <cellStyle name="Normal 2 6" xfId="148" xr:uid="{00000000-0005-0000-0000-00003D060000}"/>
    <cellStyle name="Normal 2 7" xfId="292" xr:uid="{00000000-0005-0000-0000-00003E060000}"/>
    <cellStyle name="Normal 20" xfId="149" xr:uid="{00000000-0005-0000-0000-00003F060000}"/>
    <cellStyle name="Normal 20 2" xfId="659" xr:uid="{00000000-0005-0000-0000-000040060000}"/>
    <cellStyle name="Normal 20 2 2" xfId="1355" xr:uid="{00000000-0005-0000-0000-000041060000}"/>
    <cellStyle name="Normal 20 3" xfId="1356" xr:uid="{00000000-0005-0000-0000-000042060000}"/>
    <cellStyle name="Normal 21" xfId="150" xr:uid="{00000000-0005-0000-0000-000043060000}"/>
    <cellStyle name="Normal 21 2" xfId="660" xr:uid="{00000000-0005-0000-0000-000044060000}"/>
    <cellStyle name="Normal 21 2 2" xfId="1357" xr:uid="{00000000-0005-0000-0000-000045060000}"/>
    <cellStyle name="Normal 21 3" xfId="1358" xr:uid="{00000000-0005-0000-0000-000046060000}"/>
    <cellStyle name="Normal 22" xfId="151" xr:uid="{00000000-0005-0000-0000-000047060000}"/>
    <cellStyle name="Normal 22 2" xfId="661" xr:uid="{00000000-0005-0000-0000-000048060000}"/>
    <cellStyle name="Normal 22 2 2" xfId="1359" xr:uid="{00000000-0005-0000-0000-000049060000}"/>
    <cellStyle name="Normal 22 3" xfId="1360" xr:uid="{00000000-0005-0000-0000-00004A060000}"/>
    <cellStyle name="Normal 23" xfId="152" xr:uid="{00000000-0005-0000-0000-00004B060000}"/>
    <cellStyle name="Normal 23 2" xfId="662" xr:uid="{00000000-0005-0000-0000-00004C060000}"/>
    <cellStyle name="Normal 23 2 2" xfId="1361" xr:uid="{00000000-0005-0000-0000-00004D060000}"/>
    <cellStyle name="Normal 23 3" xfId="1362" xr:uid="{00000000-0005-0000-0000-00004E060000}"/>
    <cellStyle name="Normal 24" xfId="153" xr:uid="{00000000-0005-0000-0000-00004F060000}"/>
    <cellStyle name="Normal 24 2" xfId="663" xr:uid="{00000000-0005-0000-0000-000050060000}"/>
    <cellStyle name="Normal 24 2 2" xfId="1363" xr:uid="{00000000-0005-0000-0000-000051060000}"/>
    <cellStyle name="Normal 24 3" xfId="1364" xr:uid="{00000000-0005-0000-0000-000052060000}"/>
    <cellStyle name="Normal 25" xfId="154" xr:uid="{00000000-0005-0000-0000-000053060000}"/>
    <cellStyle name="Normal 25 2" xfId="155" xr:uid="{00000000-0005-0000-0000-000054060000}"/>
    <cellStyle name="Normal 26" xfId="258" xr:uid="{00000000-0005-0000-0000-000055060000}"/>
    <cellStyle name="Normal 26 2" xfId="293" xr:uid="{00000000-0005-0000-0000-000056060000}"/>
    <cellStyle name="Normal 26 3" xfId="369" xr:uid="{00000000-0005-0000-0000-000057060000}"/>
    <cellStyle name="Normal 26 3 2" xfId="664" xr:uid="{00000000-0005-0000-0000-000058060000}"/>
    <cellStyle name="Normal 26 3 2 2" xfId="1365" xr:uid="{00000000-0005-0000-0000-000059060000}"/>
    <cellStyle name="Normal 26 3 3" xfId="1366" xr:uid="{00000000-0005-0000-0000-00005A060000}"/>
    <cellStyle name="Normal 27" xfId="259" xr:uid="{00000000-0005-0000-0000-00005B060000}"/>
    <cellStyle name="Normal 27 2" xfId="261" xr:uid="{00000000-0005-0000-0000-00005C060000}"/>
    <cellStyle name="Normal 27 3" xfId="294" xr:uid="{00000000-0005-0000-0000-00005D060000}"/>
    <cellStyle name="Normal 27 3 2" xfId="665" xr:uid="{00000000-0005-0000-0000-00005E060000}"/>
    <cellStyle name="Normal 27 4" xfId="295" xr:uid="{00000000-0005-0000-0000-00005F060000}"/>
    <cellStyle name="Normal 27 5" xfId="370" xr:uid="{00000000-0005-0000-0000-000060060000}"/>
    <cellStyle name="Normal 27 5 2" xfId="666" xr:uid="{00000000-0005-0000-0000-000061060000}"/>
    <cellStyle name="Normal 27 5 2 2" xfId="1367" xr:uid="{00000000-0005-0000-0000-000062060000}"/>
    <cellStyle name="Normal 27 5 3" xfId="1368" xr:uid="{00000000-0005-0000-0000-000063060000}"/>
    <cellStyle name="Normal 28" xfId="270" xr:uid="{00000000-0005-0000-0000-000064060000}"/>
    <cellStyle name="Normal 28 2" xfId="667" xr:uid="{00000000-0005-0000-0000-000065060000}"/>
    <cellStyle name="Normal 28 2 2" xfId="1369" xr:uid="{00000000-0005-0000-0000-000066060000}"/>
    <cellStyle name="Normal 28 3" xfId="1370" xr:uid="{00000000-0005-0000-0000-000067060000}"/>
    <cellStyle name="Normal 29" xfId="271" xr:uid="{00000000-0005-0000-0000-000068060000}"/>
    <cellStyle name="Normal 29 2" xfId="296" xr:uid="{00000000-0005-0000-0000-000069060000}"/>
    <cellStyle name="Normal 29 3" xfId="371" xr:uid="{00000000-0005-0000-0000-00006A060000}"/>
    <cellStyle name="Normal 29 3 2" xfId="1371" xr:uid="{00000000-0005-0000-0000-00006B060000}"/>
    <cellStyle name="Normal 29 4" xfId="1372" xr:uid="{00000000-0005-0000-0000-00006C060000}"/>
    <cellStyle name="Normal 3" xfId="72" xr:uid="{00000000-0005-0000-0000-00006D060000}"/>
    <cellStyle name="Normal 3 2" xfId="73" xr:uid="{00000000-0005-0000-0000-00006E060000}"/>
    <cellStyle name="Normal 3 2 2" xfId="74" xr:uid="{00000000-0005-0000-0000-00006F060000}"/>
    <cellStyle name="Normal 3 2 2 2" xfId="75" xr:uid="{00000000-0005-0000-0000-000070060000}"/>
    <cellStyle name="Normal 3 2 2 2 2" xfId="156" xr:uid="{00000000-0005-0000-0000-000071060000}"/>
    <cellStyle name="Normal 3 2 2 2 3" xfId="297" xr:uid="{00000000-0005-0000-0000-000072060000}"/>
    <cellStyle name="Normal 3 2 2 3" xfId="157" xr:uid="{00000000-0005-0000-0000-000073060000}"/>
    <cellStyle name="Normal 3 2 2 4" xfId="298" xr:uid="{00000000-0005-0000-0000-000074060000}"/>
    <cellStyle name="Normal 3 2 3" xfId="76" xr:uid="{00000000-0005-0000-0000-000075060000}"/>
    <cellStyle name="Normal 3 2 3 2" xfId="158" xr:uid="{00000000-0005-0000-0000-000076060000}"/>
    <cellStyle name="Normal 3 2 3 3" xfId="299" xr:uid="{00000000-0005-0000-0000-000077060000}"/>
    <cellStyle name="Normal 3 2 4" xfId="159" xr:uid="{00000000-0005-0000-0000-000078060000}"/>
    <cellStyle name="Normal 3 2 5" xfId="300" xr:uid="{00000000-0005-0000-0000-000079060000}"/>
    <cellStyle name="Normal 3 3" xfId="77" xr:uid="{00000000-0005-0000-0000-00007A060000}"/>
    <cellStyle name="Normal 3 3 2" xfId="78" xr:uid="{00000000-0005-0000-0000-00007B060000}"/>
    <cellStyle name="Normal 3 3 2 2" xfId="160" xr:uid="{00000000-0005-0000-0000-00007C060000}"/>
    <cellStyle name="Normal 3 3 2 3" xfId="301" xr:uid="{00000000-0005-0000-0000-00007D060000}"/>
    <cellStyle name="Normal 3 3 3" xfId="161" xr:uid="{00000000-0005-0000-0000-00007E060000}"/>
    <cellStyle name="Normal 3 3 4" xfId="302" xr:uid="{00000000-0005-0000-0000-00007F060000}"/>
    <cellStyle name="Normal 3 4" xfId="79" xr:uid="{00000000-0005-0000-0000-000080060000}"/>
    <cellStyle name="Normal 3 4 2" xfId="162" xr:uid="{00000000-0005-0000-0000-000081060000}"/>
    <cellStyle name="Normal 3 4 3" xfId="303" xr:uid="{00000000-0005-0000-0000-000082060000}"/>
    <cellStyle name="Normal 3 5" xfId="163" xr:uid="{00000000-0005-0000-0000-000083060000}"/>
    <cellStyle name="Normal 3 6" xfId="164" xr:uid="{00000000-0005-0000-0000-000084060000}"/>
    <cellStyle name="Normal 3 7" xfId="165" xr:uid="{00000000-0005-0000-0000-000085060000}"/>
    <cellStyle name="Normal 3 7 2" xfId="668" xr:uid="{00000000-0005-0000-0000-000086060000}"/>
    <cellStyle name="Normal 3 7 2 2" xfId="1373" xr:uid="{00000000-0005-0000-0000-000087060000}"/>
    <cellStyle name="Normal 3 7 3" xfId="1374" xr:uid="{00000000-0005-0000-0000-000088060000}"/>
    <cellStyle name="Normal 3 8" xfId="304" xr:uid="{00000000-0005-0000-0000-000089060000}"/>
    <cellStyle name="Normal 30" xfId="305" xr:uid="{00000000-0005-0000-0000-00008A060000}"/>
    <cellStyle name="Normal 30 2" xfId="669" xr:uid="{00000000-0005-0000-0000-00008B060000}"/>
    <cellStyle name="Normal 30 2 2" xfId="1375" xr:uid="{00000000-0005-0000-0000-00008C060000}"/>
    <cellStyle name="Normal 30 3" xfId="1376" xr:uid="{00000000-0005-0000-0000-00008D060000}"/>
    <cellStyle name="Normal 31" xfId="306" xr:uid="{00000000-0005-0000-0000-00008E060000}"/>
    <cellStyle name="Normal 31 2" xfId="670" xr:uid="{00000000-0005-0000-0000-00008F060000}"/>
    <cellStyle name="Normal 31 2 2" xfId="1377" xr:uid="{00000000-0005-0000-0000-000090060000}"/>
    <cellStyle name="Normal 31 3" xfId="1378" xr:uid="{00000000-0005-0000-0000-000091060000}"/>
    <cellStyle name="Normal 32" xfId="307" xr:uid="{00000000-0005-0000-0000-000092060000}"/>
    <cellStyle name="Normal 32 2" xfId="671" xr:uid="{00000000-0005-0000-0000-000093060000}"/>
    <cellStyle name="Normal 32 2 2" xfId="1379" xr:uid="{00000000-0005-0000-0000-000094060000}"/>
    <cellStyle name="Normal 32 3" xfId="1380" xr:uid="{00000000-0005-0000-0000-000095060000}"/>
    <cellStyle name="Normal 33" xfId="308" xr:uid="{00000000-0005-0000-0000-000096060000}"/>
    <cellStyle name="Normal 33 2" xfId="672" xr:uid="{00000000-0005-0000-0000-000097060000}"/>
    <cellStyle name="Normal 33 2 2" xfId="1381" xr:uid="{00000000-0005-0000-0000-000098060000}"/>
    <cellStyle name="Normal 33 3" xfId="1382" xr:uid="{00000000-0005-0000-0000-000099060000}"/>
    <cellStyle name="Normal 34" xfId="309" xr:uid="{00000000-0005-0000-0000-00009A060000}"/>
    <cellStyle name="Normal 34 2" xfId="673" xr:uid="{00000000-0005-0000-0000-00009B060000}"/>
    <cellStyle name="Normal 34 2 2" xfId="1383" xr:uid="{00000000-0005-0000-0000-00009C060000}"/>
    <cellStyle name="Normal 34 3" xfId="1384" xr:uid="{00000000-0005-0000-0000-00009D060000}"/>
    <cellStyle name="Normal 35" xfId="310" xr:uid="{00000000-0005-0000-0000-00009E060000}"/>
    <cellStyle name="Normal 35 2" xfId="674" xr:uid="{00000000-0005-0000-0000-00009F060000}"/>
    <cellStyle name="Normal 35 2 2" xfId="1385" xr:uid="{00000000-0005-0000-0000-0000A0060000}"/>
    <cellStyle name="Normal 35 3" xfId="1386" xr:uid="{00000000-0005-0000-0000-0000A1060000}"/>
    <cellStyle name="Normal 36" xfId="311" xr:uid="{00000000-0005-0000-0000-0000A2060000}"/>
    <cellStyle name="Normal 36 2" xfId="675" xr:uid="{00000000-0005-0000-0000-0000A3060000}"/>
    <cellStyle name="Normal 36 2 2" xfId="1387" xr:uid="{00000000-0005-0000-0000-0000A4060000}"/>
    <cellStyle name="Normal 36 3" xfId="1388" xr:uid="{00000000-0005-0000-0000-0000A5060000}"/>
    <cellStyle name="Normal 37" xfId="312" xr:uid="{00000000-0005-0000-0000-0000A6060000}"/>
    <cellStyle name="Normal 37 2" xfId="676" xr:uid="{00000000-0005-0000-0000-0000A7060000}"/>
    <cellStyle name="Normal 37 2 2" xfId="1389" xr:uid="{00000000-0005-0000-0000-0000A8060000}"/>
    <cellStyle name="Normal 37 3" xfId="1390" xr:uid="{00000000-0005-0000-0000-0000A9060000}"/>
    <cellStyle name="Normal 38" xfId="313" xr:uid="{00000000-0005-0000-0000-0000AA060000}"/>
    <cellStyle name="Normal 38 2" xfId="677" xr:uid="{00000000-0005-0000-0000-0000AB060000}"/>
    <cellStyle name="Normal 38 2 2" xfId="1391" xr:uid="{00000000-0005-0000-0000-0000AC060000}"/>
    <cellStyle name="Normal 38 3" xfId="1392" xr:uid="{00000000-0005-0000-0000-0000AD060000}"/>
    <cellStyle name="Normal 39" xfId="314" xr:uid="{00000000-0005-0000-0000-0000AE060000}"/>
    <cellStyle name="Normal 39 2" xfId="678" xr:uid="{00000000-0005-0000-0000-0000AF060000}"/>
    <cellStyle name="Normal 39 2 2" xfId="1393" xr:uid="{00000000-0005-0000-0000-0000B0060000}"/>
    <cellStyle name="Normal 39 3" xfId="1394" xr:uid="{00000000-0005-0000-0000-0000B1060000}"/>
    <cellStyle name="Normal 4" xfId="80" xr:uid="{00000000-0005-0000-0000-0000B2060000}"/>
    <cellStyle name="Normal 4 2" xfId="81" xr:uid="{00000000-0005-0000-0000-0000B3060000}"/>
    <cellStyle name="Normal 4 2 2" xfId="82" xr:uid="{00000000-0005-0000-0000-0000B4060000}"/>
    <cellStyle name="Normal 4 2 2 2" xfId="166" xr:uid="{00000000-0005-0000-0000-0000B5060000}"/>
    <cellStyle name="Normal 4 2 2 3" xfId="315" xr:uid="{00000000-0005-0000-0000-0000B6060000}"/>
    <cellStyle name="Normal 4 2 3" xfId="167" xr:uid="{00000000-0005-0000-0000-0000B7060000}"/>
    <cellStyle name="Normal 4 2 4" xfId="316" xr:uid="{00000000-0005-0000-0000-0000B8060000}"/>
    <cellStyle name="Normal 4 3" xfId="83" xr:uid="{00000000-0005-0000-0000-0000B9060000}"/>
    <cellStyle name="Normal 4 3 2" xfId="84" xr:uid="{00000000-0005-0000-0000-0000BA060000}"/>
    <cellStyle name="Normal 4 3 2 2" xfId="85" xr:uid="{00000000-0005-0000-0000-0000BB060000}"/>
    <cellStyle name="Normal 4 3 2 2 2" xfId="168" xr:uid="{00000000-0005-0000-0000-0000BC060000}"/>
    <cellStyle name="Normal 4 3 2 2 3" xfId="317" xr:uid="{00000000-0005-0000-0000-0000BD060000}"/>
    <cellStyle name="Normal 4 3 2 3" xfId="169" xr:uid="{00000000-0005-0000-0000-0000BE060000}"/>
    <cellStyle name="Normal 4 3 2 4" xfId="318" xr:uid="{00000000-0005-0000-0000-0000BF060000}"/>
    <cellStyle name="Normal 4 3 3" xfId="86" xr:uid="{00000000-0005-0000-0000-0000C0060000}"/>
    <cellStyle name="Normal 4 3 3 2" xfId="170" xr:uid="{00000000-0005-0000-0000-0000C1060000}"/>
    <cellStyle name="Normal 4 3 3 3" xfId="319" xr:uid="{00000000-0005-0000-0000-0000C2060000}"/>
    <cellStyle name="Normal 4 3 4" xfId="87" xr:uid="{00000000-0005-0000-0000-0000C3060000}"/>
    <cellStyle name="Normal 4 3 4 2" xfId="171" xr:uid="{00000000-0005-0000-0000-0000C4060000}"/>
    <cellStyle name="Normal 4 3 4 3" xfId="320" xr:uid="{00000000-0005-0000-0000-0000C5060000}"/>
    <cellStyle name="Normal 4 3 5" xfId="172" xr:uid="{00000000-0005-0000-0000-0000C6060000}"/>
    <cellStyle name="Normal 4 3 6" xfId="321" xr:uid="{00000000-0005-0000-0000-0000C7060000}"/>
    <cellStyle name="Normal 4 4" xfId="88" xr:uid="{00000000-0005-0000-0000-0000C8060000}"/>
    <cellStyle name="Normal 4 4 2" xfId="89" xr:uid="{00000000-0005-0000-0000-0000C9060000}"/>
    <cellStyle name="Normal 4 4 2 2" xfId="173" xr:uid="{00000000-0005-0000-0000-0000CA060000}"/>
    <cellStyle name="Normal 4 4 2 3" xfId="322" xr:uid="{00000000-0005-0000-0000-0000CB060000}"/>
    <cellStyle name="Normal 4 4 3" xfId="174" xr:uid="{00000000-0005-0000-0000-0000CC060000}"/>
    <cellStyle name="Normal 4 4 4" xfId="323" xr:uid="{00000000-0005-0000-0000-0000CD060000}"/>
    <cellStyle name="Normal 4 5" xfId="90" xr:uid="{00000000-0005-0000-0000-0000CE060000}"/>
    <cellStyle name="Normal 4 5 2" xfId="175" xr:uid="{00000000-0005-0000-0000-0000CF060000}"/>
    <cellStyle name="Normal 4 5 3" xfId="324" xr:uid="{00000000-0005-0000-0000-0000D0060000}"/>
    <cellStyle name="Normal 4 6" xfId="176" xr:uid="{00000000-0005-0000-0000-0000D1060000}"/>
    <cellStyle name="Normal 4 7" xfId="325" xr:uid="{00000000-0005-0000-0000-0000D2060000}"/>
    <cellStyle name="Normal 40" xfId="326" xr:uid="{00000000-0005-0000-0000-0000D3060000}"/>
    <cellStyle name="Normal 40 2" xfId="679" xr:uid="{00000000-0005-0000-0000-0000D4060000}"/>
    <cellStyle name="Normal 40 2 2" xfId="1395" xr:uid="{00000000-0005-0000-0000-0000D5060000}"/>
    <cellStyle name="Normal 40 3" xfId="1396" xr:uid="{00000000-0005-0000-0000-0000D6060000}"/>
    <cellStyle name="Normal 41" xfId="327" xr:uid="{00000000-0005-0000-0000-0000D7060000}"/>
    <cellStyle name="Normal 41 2" xfId="680" xr:uid="{00000000-0005-0000-0000-0000D8060000}"/>
    <cellStyle name="Normal 41 2 2" xfId="1397" xr:uid="{00000000-0005-0000-0000-0000D9060000}"/>
    <cellStyle name="Normal 41 3" xfId="1398" xr:uid="{00000000-0005-0000-0000-0000DA060000}"/>
    <cellStyle name="Normal 42" xfId="328" xr:uid="{00000000-0005-0000-0000-0000DB060000}"/>
    <cellStyle name="Normal 42 2" xfId="681" xr:uid="{00000000-0005-0000-0000-0000DC060000}"/>
    <cellStyle name="Normal 42 2 2" xfId="1399" xr:uid="{00000000-0005-0000-0000-0000DD060000}"/>
    <cellStyle name="Normal 42 3" xfId="1400" xr:uid="{00000000-0005-0000-0000-0000DE060000}"/>
    <cellStyle name="Normal 43" xfId="329" xr:uid="{00000000-0005-0000-0000-0000DF060000}"/>
    <cellStyle name="Normal 43 2" xfId="682" xr:uid="{00000000-0005-0000-0000-0000E0060000}"/>
    <cellStyle name="Normal 43 2 2" xfId="1401" xr:uid="{00000000-0005-0000-0000-0000E1060000}"/>
    <cellStyle name="Normal 43 3" xfId="1402" xr:uid="{00000000-0005-0000-0000-0000E2060000}"/>
    <cellStyle name="Normal 44" xfId="330" xr:uid="{00000000-0005-0000-0000-0000E3060000}"/>
    <cellStyle name="Normal 44 2" xfId="683" xr:uid="{00000000-0005-0000-0000-0000E4060000}"/>
    <cellStyle name="Normal 44 2 2" xfId="1403" xr:uid="{00000000-0005-0000-0000-0000E5060000}"/>
    <cellStyle name="Normal 44 3" xfId="1404" xr:uid="{00000000-0005-0000-0000-0000E6060000}"/>
    <cellStyle name="Normal 45" xfId="331" xr:uid="{00000000-0005-0000-0000-0000E7060000}"/>
    <cellStyle name="Normal 45 2" xfId="684" xr:uid="{00000000-0005-0000-0000-0000E8060000}"/>
    <cellStyle name="Normal 45 2 2" xfId="1405" xr:uid="{00000000-0005-0000-0000-0000E9060000}"/>
    <cellStyle name="Normal 45 3" xfId="1406" xr:uid="{00000000-0005-0000-0000-0000EA060000}"/>
    <cellStyle name="Normal 46" xfId="332" xr:uid="{00000000-0005-0000-0000-0000EB060000}"/>
    <cellStyle name="Normal 46 2" xfId="685" xr:uid="{00000000-0005-0000-0000-0000EC060000}"/>
    <cellStyle name="Normal 46 2 2" xfId="1407" xr:uid="{00000000-0005-0000-0000-0000ED060000}"/>
    <cellStyle name="Normal 46 3" xfId="1408" xr:uid="{00000000-0005-0000-0000-0000EE060000}"/>
    <cellStyle name="Normal 47" xfId="333" xr:uid="{00000000-0005-0000-0000-0000EF060000}"/>
    <cellStyle name="Normal 47 2" xfId="686" xr:uid="{00000000-0005-0000-0000-0000F0060000}"/>
    <cellStyle name="Normal 47 2 2" xfId="1409" xr:uid="{00000000-0005-0000-0000-0000F1060000}"/>
    <cellStyle name="Normal 47 3" xfId="1410" xr:uid="{00000000-0005-0000-0000-0000F2060000}"/>
    <cellStyle name="Normal 48" xfId="334" xr:uid="{00000000-0005-0000-0000-0000F3060000}"/>
    <cellStyle name="Normal 48 2" xfId="687" xr:uid="{00000000-0005-0000-0000-0000F4060000}"/>
    <cellStyle name="Normal 48 2 2" xfId="1411" xr:uid="{00000000-0005-0000-0000-0000F5060000}"/>
    <cellStyle name="Normal 48 3" xfId="1412" xr:uid="{00000000-0005-0000-0000-0000F6060000}"/>
    <cellStyle name="Normal 49" xfId="335" xr:uid="{00000000-0005-0000-0000-0000F7060000}"/>
    <cellStyle name="Normal 49 2" xfId="688" xr:uid="{00000000-0005-0000-0000-0000F8060000}"/>
    <cellStyle name="Normal 49 2 2" xfId="1413" xr:uid="{00000000-0005-0000-0000-0000F9060000}"/>
    <cellStyle name="Normal 49 3" xfId="1414" xr:uid="{00000000-0005-0000-0000-0000FA060000}"/>
    <cellStyle name="Normal 5" xfId="91" xr:uid="{00000000-0005-0000-0000-0000FB060000}"/>
    <cellStyle name="Normal 5 2" xfId="92" xr:uid="{00000000-0005-0000-0000-0000FC060000}"/>
    <cellStyle name="Normal 5 2 2" xfId="177" xr:uid="{00000000-0005-0000-0000-0000FD060000}"/>
    <cellStyle name="Normal 5 2 2 2" xfId="689" xr:uid="{00000000-0005-0000-0000-0000FE060000}"/>
    <cellStyle name="Normal 5 2 2 2 2" xfId="1415" xr:uid="{00000000-0005-0000-0000-0000FF060000}"/>
    <cellStyle name="Normal 5 2 2 3" xfId="1416" xr:uid="{00000000-0005-0000-0000-000000070000}"/>
    <cellStyle name="Normal 5 2 3" xfId="336" xr:uid="{00000000-0005-0000-0000-000001070000}"/>
    <cellStyle name="Normal 5 2 3 2" xfId="690" xr:uid="{00000000-0005-0000-0000-000002070000}"/>
    <cellStyle name="Normal 5 2 3 2 2" xfId="1417" xr:uid="{00000000-0005-0000-0000-000003070000}"/>
    <cellStyle name="Normal 5 2 3 3" xfId="1418" xr:uid="{00000000-0005-0000-0000-000004070000}"/>
    <cellStyle name="Normal 5 2 4" xfId="691" xr:uid="{00000000-0005-0000-0000-000005070000}"/>
    <cellStyle name="Normal 5 2 4 2" xfId="1419" xr:uid="{00000000-0005-0000-0000-000006070000}"/>
    <cellStyle name="Normal 5 2 5" xfId="1420" xr:uid="{00000000-0005-0000-0000-000007070000}"/>
    <cellStyle name="Normal 5 3" xfId="178" xr:uid="{00000000-0005-0000-0000-000008070000}"/>
    <cellStyle name="Normal 5 3 2" xfId="692" xr:uid="{00000000-0005-0000-0000-000009070000}"/>
    <cellStyle name="Normal 5 3 2 2" xfId="1421" xr:uid="{00000000-0005-0000-0000-00000A070000}"/>
    <cellStyle name="Normal 5 3 3" xfId="1422" xr:uid="{00000000-0005-0000-0000-00000B070000}"/>
    <cellStyle name="Normal 5 4" xfId="179" xr:uid="{00000000-0005-0000-0000-00000C070000}"/>
    <cellStyle name="Normal 5 4 2" xfId="693" xr:uid="{00000000-0005-0000-0000-00000D070000}"/>
    <cellStyle name="Normal 5 4 2 2" xfId="1423" xr:uid="{00000000-0005-0000-0000-00000E070000}"/>
    <cellStyle name="Normal 5 4 3" xfId="1424" xr:uid="{00000000-0005-0000-0000-00000F070000}"/>
    <cellStyle name="Normal 5 5" xfId="243" xr:uid="{00000000-0005-0000-0000-000010070000}"/>
    <cellStyle name="Normal 5 5 2" xfId="694" xr:uid="{00000000-0005-0000-0000-000011070000}"/>
    <cellStyle name="Normal 5 5 2 2" xfId="1425" xr:uid="{00000000-0005-0000-0000-000012070000}"/>
    <cellStyle name="Normal 5 5 3" xfId="1426" xr:uid="{00000000-0005-0000-0000-000013070000}"/>
    <cellStyle name="Normal 5 6" xfId="244" xr:uid="{00000000-0005-0000-0000-000014070000}"/>
    <cellStyle name="Normal 5 7" xfId="695" xr:uid="{00000000-0005-0000-0000-000015070000}"/>
    <cellStyle name="Normal 5 7 2" xfId="696" xr:uid="{00000000-0005-0000-0000-000016070000}"/>
    <cellStyle name="Normal 5 7 2 2" xfId="1427" xr:uid="{00000000-0005-0000-0000-000017070000}"/>
    <cellStyle name="Normal 5 7 3" xfId="1428" xr:uid="{00000000-0005-0000-0000-000018070000}"/>
    <cellStyle name="Normal 50" xfId="337" xr:uid="{00000000-0005-0000-0000-000019070000}"/>
    <cellStyle name="Normal 50 2" xfId="697" xr:uid="{00000000-0005-0000-0000-00001A070000}"/>
    <cellStyle name="Normal 50 2 2" xfId="1429" xr:uid="{00000000-0005-0000-0000-00001B070000}"/>
    <cellStyle name="Normal 50 3" xfId="1430" xr:uid="{00000000-0005-0000-0000-00001C070000}"/>
    <cellStyle name="Normal 51" xfId="338" xr:uid="{00000000-0005-0000-0000-00001D070000}"/>
    <cellStyle name="Normal 51 2" xfId="698" xr:uid="{00000000-0005-0000-0000-00001E070000}"/>
    <cellStyle name="Normal 51 2 2" xfId="1431" xr:uid="{00000000-0005-0000-0000-00001F070000}"/>
    <cellStyle name="Normal 51 3" xfId="1432" xr:uid="{00000000-0005-0000-0000-000020070000}"/>
    <cellStyle name="Normal 52" xfId="339" xr:uid="{00000000-0005-0000-0000-000021070000}"/>
    <cellStyle name="Normal 52 2" xfId="699" xr:uid="{00000000-0005-0000-0000-000022070000}"/>
    <cellStyle name="Normal 52 2 2" xfId="1433" xr:uid="{00000000-0005-0000-0000-000023070000}"/>
    <cellStyle name="Normal 52 3" xfId="1434" xr:uid="{00000000-0005-0000-0000-000024070000}"/>
    <cellStyle name="Normal 53" xfId="340" xr:uid="{00000000-0005-0000-0000-000025070000}"/>
    <cellStyle name="Normal 53 2" xfId="700" xr:uid="{00000000-0005-0000-0000-000026070000}"/>
    <cellStyle name="Normal 53 2 2" xfId="1435" xr:uid="{00000000-0005-0000-0000-000027070000}"/>
    <cellStyle name="Normal 53 3" xfId="1436" xr:uid="{00000000-0005-0000-0000-000028070000}"/>
    <cellStyle name="Normal 54" xfId="341" xr:uid="{00000000-0005-0000-0000-000029070000}"/>
    <cellStyle name="Normal 54 2" xfId="701" xr:uid="{00000000-0005-0000-0000-00002A070000}"/>
    <cellStyle name="Normal 54 2 2" xfId="1437" xr:uid="{00000000-0005-0000-0000-00002B070000}"/>
    <cellStyle name="Normal 54 3" xfId="1438" xr:uid="{00000000-0005-0000-0000-00002C070000}"/>
    <cellStyle name="Normal 55" xfId="342" xr:uid="{00000000-0005-0000-0000-00002D070000}"/>
    <cellStyle name="Normal 55 2" xfId="702" xr:uid="{00000000-0005-0000-0000-00002E070000}"/>
    <cellStyle name="Normal 55 2 2" xfId="1439" xr:uid="{00000000-0005-0000-0000-00002F070000}"/>
    <cellStyle name="Normal 55 3" xfId="1440" xr:uid="{00000000-0005-0000-0000-000030070000}"/>
    <cellStyle name="Normal 56" xfId="343" xr:uid="{00000000-0005-0000-0000-000031070000}"/>
    <cellStyle name="Normal 56 2" xfId="703" xr:uid="{00000000-0005-0000-0000-000032070000}"/>
    <cellStyle name="Normal 56 2 2" xfId="1441" xr:uid="{00000000-0005-0000-0000-000033070000}"/>
    <cellStyle name="Normal 56 3" xfId="1442" xr:uid="{00000000-0005-0000-0000-000034070000}"/>
    <cellStyle name="Normal 57" xfId="344" xr:uid="{00000000-0005-0000-0000-000035070000}"/>
    <cellStyle name="Normal 57 2" xfId="704" xr:uid="{00000000-0005-0000-0000-000036070000}"/>
    <cellStyle name="Normal 57 2 2" xfId="1443" xr:uid="{00000000-0005-0000-0000-000037070000}"/>
    <cellStyle name="Normal 57 3" xfId="1444" xr:uid="{00000000-0005-0000-0000-000038070000}"/>
    <cellStyle name="Normal 58" xfId="345" xr:uid="{00000000-0005-0000-0000-000039070000}"/>
    <cellStyle name="Normal 58 2" xfId="705" xr:uid="{00000000-0005-0000-0000-00003A070000}"/>
    <cellStyle name="Normal 58 2 2" xfId="1445" xr:uid="{00000000-0005-0000-0000-00003B070000}"/>
    <cellStyle name="Normal 58 3" xfId="1446" xr:uid="{00000000-0005-0000-0000-00003C070000}"/>
    <cellStyle name="Normal 59" xfId="346" xr:uid="{00000000-0005-0000-0000-00003D070000}"/>
    <cellStyle name="Normal 59 2" xfId="706" xr:uid="{00000000-0005-0000-0000-00003E070000}"/>
    <cellStyle name="Normal 59 2 2" xfId="1447" xr:uid="{00000000-0005-0000-0000-00003F070000}"/>
    <cellStyle name="Normal 59 3" xfId="1448" xr:uid="{00000000-0005-0000-0000-000040070000}"/>
    <cellStyle name="Normal 6" xfId="93" xr:uid="{00000000-0005-0000-0000-000041070000}"/>
    <cellStyle name="Normal 6 2" xfId="94" xr:uid="{00000000-0005-0000-0000-000042070000}"/>
    <cellStyle name="Normal 6 2 2" xfId="180" xr:uid="{00000000-0005-0000-0000-000043070000}"/>
    <cellStyle name="Normal 6 2 3" xfId="347" xr:uid="{00000000-0005-0000-0000-000044070000}"/>
    <cellStyle name="Normal 6 3" xfId="181" xr:uid="{00000000-0005-0000-0000-000045070000}"/>
    <cellStyle name="Normal 6 4" xfId="245" xr:uid="{00000000-0005-0000-0000-000046070000}"/>
    <cellStyle name="Normal 6 5" xfId="246" xr:uid="{00000000-0005-0000-0000-000047070000}"/>
    <cellStyle name="Normal 6 5 2" xfId="707" xr:uid="{00000000-0005-0000-0000-000048070000}"/>
    <cellStyle name="Normal 6 5 2 2" xfId="1449" xr:uid="{00000000-0005-0000-0000-000049070000}"/>
    <cellStyle name="Normal 6 5 3" xfId="1450" xr:uid="{00000000-0005-0000-0000-00004A070000}"/>
    <cellStyle name="Normal 6 6" xfId="708" xr:uid="{00000000-0005-0000-0000-00004B070000}"/>
    <cellStyle name="Normal 6 7" xfId="709" xr:uid="{00000000-0005-0000-0000-00004C070000}"/>
    <cellStyle name="Normal 6 7 2" xfId="1451" xr:uid="{00000000-0005-0000-0000-00004D070000}"/>
    <cellStyle name="Normal 6 8" xfId="1452" xr:uid="{00000000-0005-0000-0000-00004E070000}"/>
    <cellStyle name="Normal 60" xfId="348" xr:uid="{00000000-0005-0000-0000-00004F070000}"/>
    <cellStyle name="Normal 60 2" xfId="710" xr:uid="{00000000-0005-0000-0000-000050070000}"/>
    <cellStyle name="Normal 60 2 2" xfId="1453" xr:uid="{00000000-0005-0000-0000-000051070000}"/>
    <cellStyle name="Normal 60 3" xfId="1454" xr:uid="{00000000-0005-0000-0000-000052070000}"/>
    <cellStyle name="Normal 61" xfId="349" xr:uid="{00000000-0005-0000-0000-000053070000}"/>
    <cellStyle name="Normal 61 2" xfId="711" xr:uid="{00000000-0005-0000-0000-000054070000}"/>
    <cellStyle name="Normal 61 2 2" xfId="1455" xr:uid="{00000000-0005-0000-0000-000055070000}"/>
    <cellStyle name="Normal 61 3" xfId="1456" xr:uid="{00000000-0005-0000-0000-000056070000}"/>
    <cellStyle name="Normal 62" xfId="350" xr:uid="{00000000-0005-0000-0000-000057070000}"/>
    <cellStyle name="Normal 62 2" xfId="712" xr:uid="{00000000-0005-0000-0000-000058070000}"/>
    <cellStyle name="Normal 62 2 2" xfId="1457" xr:uid="{00000000-0005-0000-0000-000059070000}"/>
    <cellStyle name="Normal 62 3" xfId="1458" xr:uid="{00000000-0005-0000-0000-00005A070000}"/>
    <cellStyle name="Normal 63" xfId="351" xr:uid="{00000000-0005-0000-0000-00005B070000}"/>
    <cellStyle name="Normal 63 2" xfId="713" xr:uid="{00000000-0005-0000-0000-00005C070000}"/>
    <cellStyle name="Normal 63 2 2" xfId="1459" xr:uid="{00000000-0005-0000-0000-00005D070000}"/>
    <cellStyle name="Normal 63 3" xfId="1460" xr:uid="{00000000-0005-0000-0000-00005E070000}"/>
    <cellStyle name="Normal 64" xfId="352" xr:uid="{00000000-0005-0000-0000-00005F070000}"/>
    <cellStyle name="Normal 64 2" xfId="714" xr:uid="{00000000-0005-0000-0000-000060070000}"/>
    <cellStyle name="Normal 64 2 2" xfId="1461" xr:uid="{00000000-0005-0000-0000-000061070000}"/>
    <cellStyle name="Normal 64 3" xfId="1462" xr:uid="{00000000-0005-0000-0000-000062070000}"/>
    <cellStyle name="Normal 65" xfId="353" xr:uid="{00000000-0005-0000-0000-000063070000}"/>
    <cellStyle name="Normal 65 2" xfId="715" xr:uid="{00000000-0005-0000-0000-000064070000}"/>
    <cellStyle name="Normal 65 2 2" xfId="1463" xr:uid="{00000000-0005-0000-0000-000065070000}"/>
    <cellStyle name="Normal 65 3" xfId="1464" xr:uid="{00000000-0005-0000-0000-000066070000}"/>
    <cellStyle name="Normal 66" xfId="354" xr:uid="{00000000-0005-0000-0000-000067070000}"/>
    <cellStyle name="Normal 66 2" xfId="716" xr:uid="{00000000-0005-0000-0000-000068070000}"/>
    <cellStyle name="Normal 66 2 2" xfId="1465" xr:uid="{00000000-0005-0000-0000-000069070000}"/>
    <cellStyle name="Normal 66 3" xfId="1466" xr:uid="{00000000-0005-0000-0000-00006A070000}"/>
    <cellStyle name="Normal 67" xfId="355" xr:uid="{00000000-0005-0000-0000-00006B070000}"/>
    <cellStyle name="Normal 67 2" xfId="717" xr:uid="{00000000-0005-0000-0000-00006C070000}"/>
    <cellStyle name="Normal 67 2 2" xfId="1467" xr:uid="{00000000-0005-0000-0000-00006D070000}"/>
    <cellStyle name="Normal 67 3" xfId="1468" xr:uid="{00000000-0005-0000-0000-00006E070000}"/>
    <cellStyle name="Normal 68" xfId="356" xr:uid="{00000000-0005-0000-0000-00006F070000}"/>
    <cellStyle name="Normal 68 2" xfId="718" xr:uid="{00000000-0005-0000-0000-000070070000}"/>
    <cellStyle name="Normal 68 2 2" xfId="1469" xr:uid="{00000000-0005-0000-0000-000071070000}"/>
    <cellStyle name="Normal 68 3" xfId="1470" xr:uid="{00000000-0005-0000-0000-000072070000}"/>
    <cellStyle name="Normal 69" xfId="357" xr:uid="{00000000-0005-0000-0000-000073070000}"/>
    <cellStyle name="Normal 69 2" xfId="719" xr:uid="{00000000-0005-0000-0000-000074070000}"/>
    <cellStyle name="Normal 69 2 2" xfId="1471" xr:uid="{00000000-0005-0000-0000-000075070000}"/>
    <cellStyle name="Normal 69 3" xfId="1472" xr:uid="{00000000-0005-0000-0000-000076070000}"/>
    <cellStyle name="Normal 7" xfId="95" xr:uid="{00000000-0005-0000-0000-000077070000}"/>
    <cellStyle name="Normal 7 2" xfId="96" xr:uid="{00000000-0005-0000-0000-000078070000}"/>
    <cellStyle name="Normal 7 2 2" xfId="182" xr:uid="{00000000-0005-0000-0000-000079070000}"/>
    <cellStyle name="Normal 7 2 2 2" xfId="720" xr:uid="{00000000-0005-0000-0000-00007A070000}"/>
    <cellStyle name="Normal 7 2 2 2 2" xfId="1473" xr:uid="{00000000-0005-0000-0000-00007B070000}"/>
    <cellStyle name="Normal 7 2 2 3" xfId="1474" xr:uid="{00000000-0005-0000-0000-00007C070000}"/>
    <cellStyle name="Normal 7 2 3" xfId="358" xr:uid="{00000000-0005-0000-0000-00007D070000}"/>
    <cellStyle name="Normal 7 2 3 2" xfId="721" xr:uid="{00000000-0005-0000-0000-00007E070000}"/>
    <cellStyle name="Normal 7 2 3 2 2" xfId="1475" xr:uid="{00000000-0005-0000-0000-00007F070000}"/>
    <cellStyle name="Normal 7 2 3 3" xfId="1476" xr:uid="{00000000-0005-0000-0000-000080070000}"/>
    <cellStyle name="Normal 7 2 4" xfId="722" xr:uid="{00000000-0005-0000-0000-000081070000}"/>
    <cellStyle name="Normal 7 2 4 2" xfId="1477" xr:uid="{00000000-0005-0000-0000-000082070000}"/>
    <cellStyle name="Normal 7 2 5" xfId="1478" xr:uid="{00000000-0005-0000-0000-000083070000}"/>
    <cellStyle name="Normal 7 3" xfId="183" xr:uid="{00000000-0005-0000-0000-000084070000}"/>
    <cellStyle name="Normal 7 3 2" xfId="723" xr:uid="{00000000-0005-0000-0000-000085070000}"/>
    <cellStyle name="Normal 7 3 2 2" xfId="1479" xr:uid="{00000000-0005-0000-0000-000086070000}"/>
    <cellStyle name="Normal 7 3 3" xfId="1480" xr:uid="{00000000-0005-0000-0000-000087070000}"/>
    <cellStyle name="Normal 7 4" xfId="359" xr:uid="{00000000-0005-0000-0000-000088070000}"/>
    <cellStyle name="Normal 7 4 2" xfId="724" xr:uid="{00000000-0005-0000-0000-000089070000}"/>
    <cellStyle name="Normal 7 4 2 2" xfId="1481" xr:uid="{00000000-0005-0000-0000-00008A070000}"/>
    <cellStyle name="Normal 7 4 3" xfId="1482" xr:uid="{00000000-0005-0000-0000-00008B070000}"/>
    <cellStyle name="Normal 7 5" xfId="725" xr:uid="{00000000-0005-0000-0000-00008C070000}"/>
    <cellStyle name="Normal 7 5 2" xfId="1483" xr:uid="{00000000-0005-0000-0000-00008D070000}"/>
    <cellStyle name="Normal 7 6" xfId="1484" xr:uid="{00000000-0005-0000-0000-00008E070000}"/>
    <cellStyle name="Normal 70" xfId="360" xr:uid="{00000000-0005-0000-0000-00008F070000}"/>
    <cellStyle name="Normal 70 2" xfId="726" xr:uid="{00000000-0005-0000-0000-000090070000}"/>
    <cellStyle name="Normal 70 2 2" xfId="1485" xr:uid="{00000000-0005-0000-0000-000091070000}"/>
    <cellStyle name="Normal 70 3" xfId="1486" xr:uid="{00000000-0005-0000-0000-000092070000}"/>
    <cellStyle name="Normal 71" xfId="361" xr:uid="{00000000-0005-0000-0000-000093070000}"/>
    <cellStyle name="Normal 71 2" xfId="727" xr:uid="{00000000-0005-0000-0000-000094070000}"/>
    <cellStyle name="Normal 71 2 2" xfId="1487" xr:uid="{00000000-0005-0000-0000-000095070000}"/>
    <cellStyle name="Normal 71 3" xfId="1488" xr:uid="{00000000-0005-0000-0000-000096070000}"/>
    <cellStyle name="Normal 72" xfId="362" xr:uid="{00000000-0005-0000-0000-000097070000}"/>
    <cellStyle name="Normal 72 2" xfId="728" xr:uid="{00000000-0005-0000-0000-000098070000}"/>
    <cellStyle name="Normal 72 2 2" xfId="1489" xr:uid="{00000000-0005-0000-0000-000099070000}"/>
    <cellStyle name="Normal 72 3" xfId="1490" xr:uid="{00000000-0005-0000-0000-00009A070000}"/>
    <cellStyle name="Normal 73" xfId="363" xr:uid="{00000000-0005-0000-0000-00009B070000}"/>
    <cellStyle name="Normal 73 2" xfId="729" xr:uid="{00000000-0005-0000-0000-00009C070000}"/>
    <cellStyle name="Normal 73 2 2" xfId="1491" xr:uid="{00000000-0005-0000-0000-00009D070000}"/>
    <cellStyle name="Normal 73 3" xfId="1492" xr:uid="{00000000-0005-0000-0000-00009E070000}"/>
    <cellStyle name="Normal 74" xfId="372" xr:uid="{00000000-0005-0000-0000-00009F070000}"/>
    <cellStyle name="Normal 74 2" xfId="730" xr:uid="{00000000-0005-0000-0000-0000A0070000}"/>
    <cellStyle name="Normal 74 2 2" xfId="1493" xr:uid="{00000000-0005-0000-0000-0000A1070000}"/>
    <cellStyle name="Normal 74 3" xfId="1494" xr:uid="{00000000-0005-0000-0000-0000A2070000}"/>
    <cellStyle name="Normal 75" xfId="364" xr:uid="{00000000-0005-0000-0000-0000A3070000}"/>
    <cellStyle name="Normal 75 2" xfId="731" xr:uid="{00000000-0005-0000-0000-0000A4070000}"/>
    <cellStyle name="Normal 75 2 2" xfId="1495" xr:uid="{00000000-0005-0000-0000-0000A5070000}"/>
    <cellStyle name="Normal 75 3" xfId="1496" xr:uid="{00000000-0005-0000-0000-0000A6070000}"/>
    <cellStyle name="Normal 76" xfId="373" xr:uid="{00000000-0005-0000-0000-0000A7070000}"/>
    <cellStyle name="Normal 76 2" xfId="732" xr:uid="{00000000-0005-0000-0000-0000A8070000}"/>
    <cellStyle name="Normal 76 2 2" xfId="1497" xr:uid="{00000000-0005-0000-0000-0000A9070000}"/>
    <cellStyle name="Normal 76 3" xfId="1498" xr:uid="{00000000-0005-0000-0000-0000AA070000}"/>
    <cellStyle name="Normal 77" xfId="374" xr:uid="{00000000-0005-0000-0000-0000AB070000}"/>
    <cellStyle name="Normal 77 2" xfId="733" xr:uid="{00000000-0005-0000-0000-0000AC070000}"/>
    <cellStyle name="Normal 77 2 2" xfId="1499" xr:uid="{00000000-0005-0000-0000-0000AD070000}"/>
    <cellStyle name="Normal 77 3" xfId="1500" xr:uid="{00000000-0005-0000-0000-0000AE070000}"/>
    <cellStyle name="Normal 78" xfId="375" xr:uid="{00000000-0005-0000-0000-0000AF070000}"/>
    <cellStyle name="Normal 78 2" xfId="734" xr:uid="{00000000-0005-0000-0000-0000B0070000}"/>
    <cellStyle name="Normal 78 2 2" xfId="1501" xr:uid="{00000000-0005-0000-0000-0000B1070000}"/>
    <cellStyle name="Normal 78 3" xfId="1502" xr:uid="{00000000-0005-0000-0000-0000B2070000}"/>
    <cellStyle name="Normal 79" xfId="376" xr:uid="{00000000-0005-0000-0000-0000B3070000}"/>
    <cellStyle name="Normal 79 2" xfId="735" xr:uid="{00000000-0005-0000-0000-0000B4070000}"/>
    <cellStyle name="Normal 79 2 2" xfId="1503" xr:uid="{00000000-0005-0000-0000-0000B5070000}"/>
    <cellStyle name="Normal 79 3" xfId="1504" xr:uid="{00000000-0005-0000-0000-0000B6070000}"/>
    <cellStyle name="Normal 8" xfId="97" xr:uid="{00000000-0005-0000-0000-0000B7070000}"/>
    <cellStyle name="Normal 8 2" xfId="184" xr:uid="{00000000-0005-0000-0000-0000B8070000}"/>
    <cellStyle name="Normal 8 2 2" xfId="736" xr:uid="{00000000-0005-0000-0000-0000B9070000}"/>
    <cellStyle name="Normal 8 2 2 2" xfId="1505" xr:uid="{00000000-0005-0000-0000-0000BA070000}"/>
    <cellStyle name="Normal 8 2 3" xfId="1506" xr:uid="{00000000-0005-0000-0000-0000BB070000}"/>
    <cellStyle name="Normal 8 3" xfId="365" xr:uid="{00000000-0005-0000-0000-0000BC070000}"/>
    <cellStyle name="Normal 8 3 2" xfId="737" xr:uid="{00000000-0005-0000-0000-0000BD070000}"/>
    <cellStyle name="Normal 8 3 2 2" xfId="1507" xr:uid="{00000000-0005-0000-0000-0000BE070000}"/>
    <cellStyle name="Normal 8 3 3" xfId="1508" xr:uid="{00000000-0005-0000-0000-0000BF070000}"/>
    <cellStyle name="Normal 8 4" xfId="738" xr:uid="{00000000-0005-0000-0000-0000C0070000}"/>
    <cellStyle name="Normal 8 4 2" xfId="1509" xr:uid="{00000000-0005-0000-0000-0000C1070000}"/>
    <cellStyle name="Normal 8 5" xfId="1510" xr:uid="{00000000-0005-0000-0000-0000C2070000}"/>
    <cellStyle name="Normal 80" xfId="377" xr:uid="{00000000-0005-0000-0000-0000C3070000}"/>
    <cellStyle name="Normal 80 2" xfId="739" xr:uid="{00000000-0005-0000-0000-0000C4070000}"/>
    <cellStyle name="Normal 80 2 2" xfId="1511" xr:uid="{00000000-0005-0000-0000-0000C5070000}"/>
    <cellStyle name="Normal 80 3" xfId="1512" xr:uid="{00000000-0005-0000-0000-0000C6070000}"/>
    <cellStyle name="Normal 81" xfId="378" xr:uid="{00000000-0005-0000-0000-0000C7070000}"/>
    <cellStyle name="Normal 81 2" xfId="740" xr:uid="{00000000-0005-0000-0000-0000C8070000}"/>
    <cellStyle name="Normal 81 2 2" xfId="1513" xr:uid="{00000000-0005-0000-0000-0000C9070000}"/>
    <cellStyle name="Normal 81 3" xfId="1514" xr:uid="{00000000-0005-0000-0000-0000CA070000}"/>
    <cellStyle name="Normal 82" xfId="379" xr:uid="{00000000-0005-0000-0000-0000CB070000}"/>
    <cellStyle name="Normal 82 2" xfId="741" xr:uid="{00000000-0005-0000-0000-0000CC070000}"/>
    <cellStyle name="Normal 82 2 2" xfId="1515" xr:uid="{00000000-0005-0000-0000-0000CD070000}"/>
    <cellStyle name="Normal 82 3" xfId="1516" xr:uid="{00000000-0005-0000-0000-0000CE070000}"/>
    <cellStyle name="Normal 83" xfId="380" xr:uid="{00000000-0005-0000-0000-0000CF070000}"/>
    <cellStyle name="Normal 83 2" xfId="742" xr:uid="{00000000-0005-0000-0000-0000D0070000}"/>
    <cellStyle name="Normal 83 2 2" xfId="1517" xr:uid="{00000000-0005-0000-0000-0000D1070000}"/>
    <cellStyle name="Normal 83 3" xfId="1518" xr:uid="{00000000-0005-0000-0000-0000D2070000}"/>
    <cellStyle name="Normal 84" xfId="381" xr:uid="{00000000-0005-0000-0000-0000D3070000}"/>
    <cellStyle name="Normal 84 2" xfId="743" xr:uid="{00000000-0005-0000-0000-0000D4070000}"/>
    <cellStyle name="Normal 84 2 2" xfId="1519" xr:uid="{00000000-0005-0000-0000-0000D5070000}"/>
    <cellStyle name="Normal 84 3" xfId="1520" xr:uid="{00000000-0005-0000-0000-0000D6070000}"/>
    <cellStyle name="Normal 85" xfId="366" xr:uid="{00000000-0005-0000-0000-0000D7070000}"/>
    <cellStyle name="Normal 85 2" xfId="744" xr:uid="{00000000-0005-0000-0000-0000D8070000}"/>
    <cellStyle name="Normal 85 2 2" xfId="1521" xr:uid="{00000000-0005-0000-0000-0000D9070000}"/>
    <cellStyle name="Normal 85 3" xfId="1522" xr:uid="{00000000-0005-0000-0000-0000DA070000}"/>
    <cellStyle name="Normal 86" xfId="382" xr:uid="{00000000-0005-0000-0000-0000DB070000}"/>
    <cellStyle name="Normal 86 2" xfId="770" xr:uid="{00000000-0005-0000-0000-0000DC070000}"/>
    <cellStyle name="Normal 86 3" xfId="383" xr:uid="{00000000-0005-0000-0000-0000DD070000}"/>
    <cellStyle name="Normal 87" xfId="368" xr:uid="{00000000-0005-0000-0000-0000DE070000}"/>
    <cellStyle name="Normal 88" xfId="2161" xr:uid="{C5132D84-799F-4236-94C2-D39A5F6A2F45}"/>
    <cellStyle name="Normal 9" xfId="98" xr:uid="{00000000-0005-0000-0000-0000DF070000}"/>
    <cellStyle name="Normal 9 2" xfId="185" xr:uid="{00000000-0005-0000-0000-0000E0070000}"/>
    <cellStyle name="Normal 9 2 2" xfId="745" xr:uid="{00000000-0005-0000-0000-0000E1070000}"/>
    <cellStyle name="Normal 9 2 2 2" xfId="1523" xr:uid="{00000000-0005-0000-0000-0000E2070000}"/>
    <cellStyle name="Normal 9 2 3" xfId="1524" xr:uid="{00000000-0005-0000-0000-0000E3070000}"/>
    <cellStyle name="Normal 9 3" xfId="367" xr:uid="{00000000-0005-0000-0000-0000E4070000}"/>
    <cellStyle name="Normal 9 3 2" xfId="746" xr:uid="{00000000-0005-0000-0000-0000E5070000}"/>
    <cellStyle name="Normal 9 3 2 2" xfId="1525" xr:uid="{00000000-0005-0000-0000-0000E6070000}"/>
    <cellStyle name="Normal 9 3 3" xfId="1526" xr:uid="{00000000-0005-0000-0000-0000E7070000}"/>
    <cellStyle name="Normal 9 4" xfId="747" xr:uid="{00000000-0005-0000-0000-0000E8070000}"/>
    <cellStyle name="Normal 9 4 2" xfId="1527" xr:uid="{00000000-0005-0000-0000-0000E9070000}"/>
    <cellStyle name="Normal 9 5" xfId="1528" xr:uid="{00000000-0005-0000-0000-0000EA070000}"/>
    <cellStyle name="Note" xfId="17" builtinId="10" customBuiltin="1"/>
    <cellStyle name="Note 2" xfId="272" xr:uid="{00000000-0005-0000-0000-0000EC070000}"/>
    <cellStyle name="Note 2 2" xfId="749" xr:uid="{00000000-0005-0000-0000-0000ED070000}"/>
    <cellStyle name="Note 2 2 2" xfId="750" xr:uid="{00000000-0005-0000-0000-0000EE070000}"/>
    <cellStyle name="Note 2 2 2 2" xfId="1531" xr:uid="{00000000-0005-0000-0000-0000EF070000}"/>
    <cellStyle name="Note 2 2 2 2 2" xfId="1532" xr:uid="{00000000-0005-0000-0000-0000F0070000}"/>
    <cellStyle name="Note 2 2 2 2 2 2" xfId="2110" xr:uid="{00000000-0005-0000-0000-0000F1070000}"/>
    <cellStyle name="Note 2 2 2 2 3" xfId="2109" xr:uid="{00000000-0005-0000-0000-0000F2070000}"/>
    <cellStyle name="Note 2 2 2 3" xfId="1533" xr:uid="{00000000-0005-0000-0000-0000F3070000}"/>
    <cellStyle name="Note 2 2 2 3 2" xfId="2111" xr:uid="{00000000-0005-0000-0000-0000F4070000}"/>
    <cellStyle name="Note 2 2 2 4" xfId="2108" xr:uid="{00000000-0005-0000-0000-0000F5070000}"/>
    <cellStyle name="Note 2 2 2 5" xfId="1530" xr:uid="{00000000-0005-0000-0000-0000F6070000}"/>
    <cellStyle name="Note 2 2 3" xfId="1534" xr:uid="{00000000-0005-0000-0000-0000F7070000}"/>
    <cellStyle name="Note 2 2 3 2" xfId="1535" xr:uid="{00000000-0005-0000-0000-0000F8070000}"/>
    <cellStyle name="Note 2 2 3 2 2" xfId="2113" xr:uid="{00000000-0005-0000-0000-0000F9070000}"/>
    <cellStyle name="Note 2 2 3 3" xfId="2112" xr:uid="{00000000-0005-0000-0000-0000FA070000}"/>
    <cellStyle name="Note 2 2 4" xfId="1536" xr:uid="{00000000-0005-0000-0000-0000FB070000}"/>
    <cellStyle name="Note 2 2 4 2" xfId="2114" xr:uid="{00000000-0005-0000-0000-0000FC070000}"/>
    <cellStyle name="Note 2 2 5" xfId="2107" xr:uid="{00000000-0005-0000-0000-0000FD070000}"/>
    <cellStyle name="Note 2 2 6" xfId="1529" xr:uid="{00000000-0005-0000-0000-0000FE070000}"/>
    <cellStyle name="Note 2 3" xfId="748" xr:uid="{00000000-0005-0000-0000-0000FF070000}"/>
    <cellStyle name="Note 3" xfId="751" xr:uid="{00000000-0005-0000-0000-000000080000}"/>
    <cellStyle name="Note 3 2" xfId="752" xr:uid="{00000000-0005-0000-0000-000001080000}"/>
    <cellStyle name="Note 3 2 2" xfId="1539" xr:uid="{00000000-0005-0000-0000-000002080000}"/>
    <cellStyle name="Note 3 2 2 2" xfId="1540" xr:uid="{00000000-0005-0000-0000-000003080000}"/>
    <cellStyle name="Note 3 2 2 2 2" xfId="2118" xr:uid="{00000000-0005-0000-0000-000004080000}"/>
    <cellStyle name="Note 3 2 2 3" xfId="2117" xr:uid="{00000000-0005-0000-0000-000005080000}"/>
    <cellStyle name="Note 3 2 3" xfId="1541" xr:uid="{00000000-0005-0000-0000-000006080000}"/>
    <cellStyle name="Note 3 2 3 2" xfId="2119" xr:uid="{00000000-0005-0000-0000-000007080000}"/>
    <cellStyle name="Note 3 2 4" xfId="2116" xr:uid="{00000000-0005-0000-0000-000008080000}"/>
    <cellStyle name="Note 3 2 5" xfId="1538" xr:uid="{00000000-0005-0000-0000-000009080000}"/>
    <cellStyle name="Note 3 3" xfId="1542" xr:uid="{00000000-0005-0000-0000-00000A080000}"/>
    <cellStyle name="Note 3 3 2" xfId="1543" xr:uid="{00000000-0005-0000-0000-00000B080000}"/>
    <cellStyle name="Note 3 3 2 2" xfId="2121" xr:uid="{00000000-0005-0000-0000-00000C080000}"/>
    <cellStyle name="Note 3 3 3" xfId="2120" xr:uid="{00000000-0005-0000-0000-00000D080000}"/>
    <cellStyle name="Note 3 4" xfId="1544" xr:uid="{00000000-0005-0000-0000-00000E080000}"/>
    <cellStyle name="Note 3 4 2" xfId="2122" xr:uid="{00000000-0005-0000-0000-00000F080000}"/>
    <cellStyle name="Note 3 5" xfId="2115" xr:uid="{00000000-0005-0000-0000-000010080000}"/>
    <cellStyle name="Note 3 6" xfId="1537" xr:uid="{00000000-0005-0000-0000-000011080000}"/>
    <cellStyle name="Note 4" xfId="753" xr:uid="{00000000-0005-0000-0000-000012080000}"/>
    <cellStyle name="Output" xfId="12" builtinId="21" customBuiltin="1"/>
    <cellStyle name="Output 2" xfId="754" xr:uid="{00000000-0005-0000-0000-000014080000}"/>
    <cellStyle name="Percent 10" xfId="755" xr:uid="{00000000-0005-0000-0000-000015080000}"/>
    <cellStyle name="Percent 2" xfId="99" xr:uid="{00000000-0005-0000-0000-000016080000}"/>
    <cellStyle name="Percent 3" xfId="100" xr:uid="{00000000-0005-0000-0000-000017080000}"/>
    <cellStyle name="Percent 3 2" xfId="101" xr:uid="{00000000-0005-0000-0000-000018080000}"/>
    <cellStyle name="Percent 3 3" xfId="102" xr:uid="{00000000-0005-0000-0000-000019080000}"/>
    <cellStyle name="Percent 3 3 2" xfId="103" xr:uid="{00000000-0005-0000-0000-00001A080000}"/>
    <cellStyle name="Percent 4" xfId="104" xr:uid="{00000000-0005-0000-0000-00001B080000}"/>
    <cellStyle name="Percent 4 2" xfId="105" xr:uid="{00000000-0005-0000-0000-00001C080000}"/>
    <cellStyle name="Percent 5" xfId="186" xr:uid="{00000000-0005-0000-0000-00001D080000}"/>
    <cellStyle name="Percent 5 2" xfId="757" xr:uid="{00000000-0005-0000-0000-00001E080000}"/>
    <cellStyle name="Percent 5 2 2" xfId="758" xr:uid="{00000000-0005-0000-0000-00001F080000}"/>
    <cellStyle name="Percent 5 2 2 2" xfId="1547" xr:uid="{00000000-0005-0000-0000-000020080000}"/>
    <cellStyle name="Percent 5 2 2 2 2" xfId="1548" xr:uid="{00000000-0005-0000-0000-000021080000}"/>
    <cellStyle name="Percent 5 2 2 2 2 2" xfId="2126" xr:uid="{00000000-0005-0000-0000-000022080000}"/>
    <cellStyle name="Percent 5 2 2 2 3" xfId="2125" xr:uid="{00000000-0005-0000-0000-000023080000}"/>
    <cellStyle name="Percent 5 2 2 3" xfId="1549" xr:uid="{00000000-0005-0000-0000-000024080000}"/>
    <cellStyle name="Percent 5 2 2 3 2" xfId="2127" xr:uid="{00000000-0005-0000-0000-000025080000}"/>
    <cellStyle name="Percent 5 2 2 4" xfId="2124" xr:uid="{00000000-0005-0000-0000-000026080000}"/>
    <cellStyle name="Percent 5 2 2 5" xfId="1546" xr:uid="{00000000-0005-0000-0000-000027080000}"/>
    <cellStyle name="Percent 5 2 3" xfId="1550" xr:uid="{00000000-0005-0000-0000-000028080000}"/>
    <cellStyle name="Percent 5 2 3 2" xfId="1551" xr:uid="{00000000-0005-0000-0000-000029080000}"/>
    <cellStyle name="Percent 5 2 3 2 2" xfId="2129" xr:uid="{00000000-0005-0000-0000-00002A080000}"/>
    <cellStyle name="Percent 5 2 3 3" xfId="2128" xr:uid="{00000000-0005-0000-0000-00002B080000}"/>
    <cellStyle name="Percent 5 2 4" xfId="1552" xr:uid="{00000000-0005-0000-0000-00002C080000}"/>
    <cellStyle name="Percent 5 2 4 2" xfId="2130" xr:uid="{00000000-0005-0000-0000-00002D080000}"/>
    <cellStyle name="Percent 5 2 5" xfId="2123" xr:uid="{00000000-0005-0000-0000-00002E080000}"/>
    <cellStyle name="Percent 5 2 6" xfId="1545" xr:uid="{00000000-0005-0000-0000-00002F080000}"/>
    <cellStyle name="Percent 5 3" xfId="756" xr:uid="{00000000-0005-0000-0000-000030080000}"/>
    <cellStyle name="Percent 6" xfId="247" xr:uid="{00000000-0005-0000-0000-000031080000}"/>
    <cellStyle name="Percent 6 2" xfId="760" xr:uid="{00000000-0005-0000-0000-000032080000}"/>
    <cellStyle name="Percent 6 2 2" xfId="761" xr:uid="{00000000-0005-0000-0000-000033080000}"/>
    <cellStyle name="Percent 6 2 2 2" xfId="1555" xr:uid="{00000000-0005-0000-0000-000034080000}"/>
    <cellStyle name="Percent 6 2 2 2 2" xfId="1556" xr:uid="{00000000-0005-0000-0000-000035080000}"/>
    <cellStyle name="Percent 6 2 2 2 2 2" xfId="2134" xr:uid="{00000000-0005-0000-0000-000036080000}"/>
    <cellStyle name="Percent 6 2 2 2 3" xfId="2133" xr:uid="{00000000-0005-0000-0000-000037080000}"/>
    <cellStyle name="Percent 6 2 2 3" xfId="1557" xr:uid="{00000000-0005-0000-0000-000038080000}"/>
    <cellStyle name="Percent 6 2 2 3 2" xfId="2135" xr:uid="{00000000-0005-0000-0000-000039080000}"/>
    <cellStyle name="Percent 6 2 2 4" xfId="2132" xr:uid="{00000000-0005-0000-0000-00003A080000}"/>
    <cellStyle name="Percent 6 2 2 5" xfId="1554" xr:uid="{00000000-0005-0000-0000-00003B080000}"/>
    <cellStyle name="Percent 6 2 3" xfId="1558" xr:uid="{00000000-0005-0000-0000-00003C080000}"/>
    <cellStyle name="Percent 6 2 3 2" xfId="1559" xr:uid="{00000000-0005-0000-0000-00003D080000}"/>
    <cellStyle name="Percent 6 2 3 2 2" xfId="2137" xr:uid="{00000000-0005-0000-0000-00003E080000}"/>
    <cellStyle name="Percent 6 2 3 3" xfId="2136" xr:uid="{00000000-0005-0000-0000-00003F080000}"/>
    <cellStyle name="Percent 6 2 4" xfId="1560" xr:uid="{00000000-0005-0000-0000-000040080000}"/>
    <cellStyle name="Percent 6 2 4 2" xfId="2138" xr:uid="{00000000-0005-0000-0000-000041080000}"/>
    <cellStyle name="Percent 6 2 5" xfId="2131" xr:uid="{00000000-0005-0000-0000-000042080000}"/>
    <cellStyle name="Percent 6 2 6" xfId="1553" xr:uid="{00000000-0005-0000-0000-000043080000}"/>
    <cellStyle name="Percent 6 3" xfId="759" xr:uid="{00000000-0005-0000-0000-000044080000}"/>
    <cellStyle name="Percent 7" xfId="273" xr:uid="{00000000-0005-0000-0000-000045080000}"/>
    <cellStyle name="Percent 7 2" xfId="763" xr:uid="{00000000-0005-0000-0000-000046080000}"/>
    <cellStyle name="Percent 7 2 2" xfId="764" xr:uid="{00000000-0005-0000-0000-000047080000}"/>
    <cellStyle name="Percent 7 2 2 2" xfId="1563" xr:uid="{00000000-0005-0000-0000-000048080000}"/>
    <cellStyle name="Percent 7 2 2 2 2" xfId="1564" xr:uid="{00000000-0005-0000-0000-000049080000}"/>
    <cellStyle name="Percent 7 2 2 2 2 2" xfId="2142" xr:uid="{00000000-0005-0000-0000-00004A080000}"/>
    <cellStyle name="Percent 7 2 2 2 3" xfId="2141" xr:uid="{00000000-0005-0000-0000-00004B080000}"/>
    <cellStyle name="Percent 7 2 2 3" xfId="1565" xr:uid="{00000000-0005-0000-0000-00004C080000}"/>
    <cellStyle name="Percent 7 2 2 3 2" xfId="2143" xr:uid="{00000000-0005-0000-0000-00004D080000}"/>
    <cellStyle name="Percent 7 2 2 4" xfId="2140" xr:uid="{00000000-0005-0000-0000-00004E080000}"/>
    <cellStyle name="Percent 7 2 2 5" xfId="1562" xr:uid="{00000000-0005-0000-0000-00004F080000}"/>
    <cellStyle name="Percent 7 2 3" xfId="1566" xr:uid="{00000000-0005-0000-0000-000050080000}"/>
    <cellStyle name="Percent 7 2 3 2" xfId="1567" xr:uid="{00000000-0005-0000-0000-000051080000}"/>
    <cellStyle name="Percent 7 2 3 2 2" xfId="2145" xr:uid="{00000000-0005-0000-0000-000052080000}"/>
    <cellStyle name="Percent 7 2 3 3" xfId="2144" xr:uid="{00000000-0005-0000-0000-000053080000}"/>
    <cellStyle name="Percent 7 2 4" xfId="1568" xr:uid="{00000000-0005-0000-0000-000054080000}"/>
    <cellStyle name="Percent 7 2 4 2" xfId="2146" xr:uid="{00000000-0005-0000-0000-000055080000}"/>
    <cellStyle name="Percent 7 2 5" xfId="2139" xr:uid="{00000000-0005-0000-0000-000056080000}"/>
    <cellStyle name="Percent 7 2 6" xfId="1561" xr:uid="{00000000-0005-0000-0000-000057080000}"/>
    <cellStyle name="Percent 7 3" xfId="762" xr:uid="{00000000-0005-0000-0000-000058080000}"/>
    <cellStyle name="Percent 8" xfId="765" xr:uid="{00000000-0005-0000-0000-000059080000}"/>
    <cellStyle name="Percent 8 2" xfId="766" xr:uid="{00000000-0005-0000-0000-00005A080000}"/>
    <cellStyle name="Percent 8 2 2" xfId="1571" xr:uid="{00000000-0005-0000-0000-00005B080000}"/>
    <cellStyle name="Percent 8 2 2 2" xfId="1572" xr:uid="{00000000-0005-0000-0000-00005C080000}"/>
    <cellStyle name="Percent 8 2 2 2 2" xfId="2150" xr:uid="{00000000-0005-0000-0000-00005D080000}"/>
    <cellStyle name="Percent 8 2 2 3" xfId="2149" xr:uid="{00000000-0005-0000-0000-00005E080000}"/>
    <cellStyle name="Percent 8 2 3" xfId="1573" xr:uid="{00000000-0005-0000-0000-00005F080000}"/>
    <cellStyle name="Percent 8 2 3 2" xfId="2151" xr:uid="{00000000-0005-0000-0000-000060080000}"/>
    <cellStyle name="Percent 8 2 4" xfId="2148" xr:uid="{00000000-0005-0000-0000-000061080000}"/>
    <cellStyle name="Percent 8 2 5" xfId="1570" xr:uid="{00000000-0005-0000-0000-000062080000}"/>
    <cellStyle name="Percent 8 3" xfId="1574" xr:uid="{00000000-0005-0000-0000-000063080000}"/>
    <cellStyle name="Percent 8 3 2" xfId="1575" xr:uid="{00000000-0005-0000-0000-000064080000}"/>
    <cellStyle name="Percent 8 3 2 2" xfId="2153" xr:uid="{00000000-0005-0000-0000-000065080000}"/>
    <cellStyle name="Percent 8 3 3" xfId="2152" xr:uid="{00000000-0005-0000-0000-000066080000}"/>
    <cellStyle name="Percent 8 4" xfId="1576" xr:uid="{00000000-0005-0000-0000-000067080000}"/>
    <cellStyle name="Percent 8 4 2" xfId="2154" xr:uid="{00000000-0005-0000-0000-000068080000}"/>
    <cellStyle name="Percent 8 5" xfId="2147" xr:uid="{00000000-0005-0000-0000-000069080000}"/>
    <cellStyle name="Percent 8 6" xfId="1569" xr:uid="{00000000-0005-0000-0000-00006A080000}"/>
    <cellStyle name="Percent 9" xfId="767" xr:uid="{00000000-0005-0000-0000-00006B080000}"/>
    <cellStyle name="Title" xfId="3" builtinId="15" customBuiltin="1"/>
    <cellStyle name="Total" xfId="19" builtinId="25" customBuiltin="1"/>
    <cellStyle name="Total 2" xfId="768" xr:uid="{00000000-0005-0000-0000-00006E080000}"/>
    <cellStyle name="Warning Text" xfId="16" builtinId="11" customBuiltin="1"/>
    <cellStyle name="Warning Text 2" xfId="769" xr:uid="{00000000-0005-0000-0000-000070080000}"/>
  </cellStyles>
  <dxfs count="0"/>
  <tableStyles count="0" defaultTableStyle="TableStyleMedium2" defaultPivotStyle="PivotStyleLight16"/>
  <colors>
    <mruColors>
      <color rgb="FF9BB032"/>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143526</xdr:colOff>
      <xdr:row>1</xdr:row>
      <xdr:rowOff>61297</xdr:rowOff>
    </xdr:from>
    <xdr:to>
      <xdr:col>3</xdr:col>
      <xdr:colOff>206366</xdr:colOff>
      <xdr:row>5</xdr:row>
      <xdr:rowOff>209551</xdr:rowOff>
    </xdr:to>
    <xdr:pic>
      <xdr:nvPicPr>
        <xdr:cNvPr id="4" name="Picture 3" descr="Logo, company name&#10;&#10;Description automatically generated">
          <a:extLst>
            <a:ext uri="{FF2B5EF4-FFF2-40B4-BE49-F238E27FC236}">
              <a16:creationId xmlns:a16="http://schemas.microsoft.com/office/drawing/2014/main" id="{D075EFFC-BBEE-4C50-8104-DC8E37907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58" y="178729"/>
          <a:ext cx="1777131" cy="875128"/>
        </a:xfrm>
        <a:prstGeom prst="rect">
          <a:avLst/>
        </a:prstGeom>
      </xdr:spPr>
    </xdr:pic>
    <xdr:clientData/>
  </xdr:twoCellAnchor>
  <xdr:twoCellAnchor editAs="oneCell">
    <xdr:from>
      <xdr:col>7</xdr:col>
      <xdr:colOff>93946</xdr:colOff>
      <xdr:row>1</xdr:row>
      <xdr:rowOff>135699</xdr:rowOff>
    </xdr:from>
    <xdr:to>
      <xdr:col>8</xdr:col>
      <xdr:colOff>1084598</xdr:colOff>
      <xdr:row>6</xdr:row>
      <xdr:rowOff>0</xdr:rowOff>
    </xdr:to>
    <xdr:pic>
      <xdr:nvPicPr>
        <xdr:cNvPr id="3" name="Picture 2">
          <a:extLst>
            <a:ext uri="{FF2B5EF4-FFF2-40B4-BE49-F238E27FC236}">
              <a16:creationId xmlns:a16="http://schemas.microsoft.com/office/drawing/2014/main" id="{7A3F2DD5-4F66-49F9-B9F6-4BC90AAAED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80521" y="250521"/>
          <a:ext cx="2056356" cy="845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upplies@goengineer.com" TargetMode="External"/><Relationship Id="rId7" Type="http://schemas.openxmlformats.org/officeDocument/2006/relationships/hyperlink" Target="mailto:supplies@goengineer.com" TargetMode="External"/><Relationship Id="rId2" Type="http://schemas.openxmlformats.org/officeDocument/2006/relationships/hyperlink" Target="http://www.stratasys.com/customer-support/recycling-center" TargetMode="External"/><Relationship Id="rId1" Type="http://schemas.openxmlformats.org/officeDocument/2006/relationships/hyperlink" Target="http://www.stratasys.com/materials/material-safety-data-sheets/polyjet" TargetMode="External"/><Relationship Id="rId6" Type="http://schemas.openxmlformats.org/officeDocument/2006/relationships/hyperlink" Target="https://store.goengineer.com/" TargetMode="External"/><Relationship Id="rId5" Type="http://schemas.openxmlformats.org/officeDocument/2006/relationships/hyperlink" Target="https://store.goengineer.com/" TargetMode="External"/><Relationship Id="rId4" Type="http://schemas.openxmlformats.org/officeDocument/2006/relationships/hyperlink" Target="https://store.goengineer.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3"/>
  <sheetViews>
    <sheetView tabSelected="1" topLeftCell="A41" zoomScale="73" zoomScaleNormal="73" workbookViewId="0">
      <selection activeCell="D139" sqref="D139:G139"/>
    </sheetView>
  </sheetViews>
  <sheetFormatPr defaultRowHeight="14.6" x14ac:dyDescent="0.4"/>
  <cols>
    <col min="1" max="1" width="1.69140625" customWidth="1"/>
    <col min="2" max="2" width="7" customWidth="1"/>
    <col min="3" max="3" width="17.69140625" customWidth="1"/>
    <col min="4" max="4" width="85" customWidth="1"/>
    <col min="5" max="5" width="23.3046875" customWidth="1"/>
    <col min="6" max="6" width="25.69140625" customWidth="1"/>
    <col min="7" max="7" width="8.69140625" customWidth="1"/>
    <col min="8" max="8" width="15.4609375" customWidth="1"/>
    <col min="9" max="9" width="20" customWidth="1"/>
  </cols>
  <sheetData>
    <row r="1" spans="2:9" ht="9" customHeight="1" thickBot="1" x14ac:dyDescent="0.45"/>
    <row r="2" spans="2:9" x14ac:dyDescent="0.4">
      <c r="B2" s="216"/>
      <c r="C2" s="217"/>
      <c r="D2" s="217"/>
      <c r="E2" s="217"/>
      <c r="F2" s="217"/>
      <c r="G2" s="217"/>
      <c r="H2" s="217"/>
      <c r="I2" s="218"/>
    </row>
    <row r="3" spans="2:9" x14ac:dyDescent="0.4">
      <c r="B3" s="219"/>
      <c r="C3" s="220"/>
      <c r="D3" s="220"/>
      <c r="E3" s="220"/>
      <c r="F3" s="220"/>
      <c r="G3" s="220"/>
      <c r="H3" s="220"/>
      <c r="I3" s="221"/>
    </row>
    <row r="4" spans="2:9" x14ac:dyDescent="0.4">
      <c r="B4" s="219"/>
      <c r="C4" s="220"/>
      <c r="D4" s="220"/>
      <c r="E4" s="220"/>
      <c r="F4" s="220"/>
      <c r="G4" s="220"/>
      <c r="H4" s="220"/>
      <c r="I4" s="221"/>
    </row>
    <row r="5" spans="2:9" x14ac:dyDescent="0.4">
      <c r="B5" s="219"/>
      <c r="C5" s="220"/>
      <c r="D5" s="220"/>
      <c r="E5" s="220"/>
      <c r="F5" s="220"/>
      <c r="G5" s="220"/>
      <c r="H5" s="220"/>
      <c r="I5" s="221"/>
    </row>
    <row r="6" spans="2:9" ht="18.45" x14ac:dyDescent="0.5">
      <c r="B6" s="62"/>
      <c r="C6" s="148"/>
      <c r="D6" s="148"/>
      <c r="E6" s="148"/>
      <c r="F6" s="148"/>
      <c r="G6" s="148"/>
      <c r="H6" s="148"/>
      <c r="I6" s="63"/>
    </row>
    <row r="7" spans="2:9" ht="20.149999999999999" customHeight="1" x14ac:dyDescent="0.5">
      <c r="B7" s="35" t="s">
        <v>162</v>
      </c>
      <c r="C7" s="34"/>
      <c r="D7" s="31" t="s">
        <v>163</v>
      </c>
      <c r="E7" s="149"/>
      <c r="F7" s="32"/>
      <c r="G7" s="33"/>
      <c r="H7" s="214" t="s">
        <v>181</v>
      </c>
      <c r="I7" s="215"/>
    </row>
    <row r="8" spans="2:9" ht="20.149999999999999" customHeight="1" x14ac:dyDescent="0.5">
      <c r="B8" s="17" t="s">
        <v>0</v>
      </c>
      <c r="C8" s="149"/>
      <c r="D8" s="9"/>
      <c r="E8" s="14"/>
      <c r="F8" s="15"/>
      <c r="G8" s="11"/>
      <c r="H8" s="10"/>
      <c r="I8" s="13" t="s">
        <v>1</v>
      </c>
    </row>
    <row r="9" spans="2:9" ht="20.149999999999999" customHeight="1" x14ac:dyDescent="0.5">
      <c r="B9" s="3" t="s">
        <v>2</v>
      </c>
      <c r="C9" s="150"/>
      <c r="D9" s="150"/>
      <c r="E9" s="150"/>
      <c r="F9" s="150"/>
      <c r="G9" s="150"/>
      <c r="H9" s="150"/>
      <c r="I9" s="2" t="s">
        <v>182</v>
      </c>
    </row>
    <row r="10" spans="2:9" ht="20.149999999999999" customHeight="1" x14ac:dyDescent="0.4">
      <c r="B10" s="225" t="s">
        <v>11</v>
      </c>
      <c r="C10" s="226"/>
      <c r="D10" s="227"/>
      <c r="E10" s="5"/>
      <c r="F10" s="16"/>
      <c r="G10" s="12"/>
      <c r="H10" s="253" t="s">
        <v>3</v>
      </c>
      <c r="I10" s="254"/>
    </row>
    <row r="11" spans="2:9" ht="22.2" customHeight="1" thickBot="1" x14ac:dyDescent="0.45">
      <c r="B11" s="288" t="s">
        <v>247</v>
      </c>
      <c r="C11" s="289"/>
      <c r="D11" s="289"/>
      <c r="E11" s="289"/>
      <c r="F11" s="289"/>
      <c r="G11" s="289"/>
      <c r="H11" s="289"/>
      <c r="I11" s="290"/>
    </row>
    <row r="12" spans="2:9" ht="20.149999999999999" customHeight="1" thickTop="1" x14ac:dyDescent="0.4">
      <c r="B12" s="222" t="s">
        <v>107</v>
      </c>
      <c r="C12" s="223"/>
      <c r="D12" s="223"/>
      <c r="E12" s="223"/>
      <c r="F12" s="223"/>
      <c r="G12" s="223"/>
      <c r="H12" s="223"/>
      <c r="I12" s="224"/>
    </row>
    <row r="13" spans="2:9" ht="20.149999999999999" customHeight="1" x14ac:dyDescent="0.4">
      <c r="B13" s="293" t="s">
        <v>4</v>
      </c>
      <c r="C13" s="294"/>
      <c r="D13" s="294"/>
      <c r="E13" s="295" t="s">
        <v>236</v>
      </c>
      <c r="F13" s="294"/>
      <c r="G13" s="294"/>
      <c r="H13" s="294"/>
      <c r="I13" s="296"/>
    </row>
    <row r="14" spans="2:9" ht="20.149999999999999" customHeight="1" x14ac:dyDescent="0.4">
      <c r="B14" s="240" t="s">
        <v>5</v>
      </c>
      <c r="C14" s="241"/>
      <c r="D14" s="241"/>
      <c r="E14" s="242" t="s">
        <v>165</v>
      </c>
      <c r="F14" s="241"/>
      <c r="G14" s="242" t="s">
        <v>166</v>
      </c>
      <c r="H14" s="241"/>
      <c r="I14" s="37" t="s">
        <v>167</v>
      </c>
    </row>
    <row r="15" spans="2:9" ht="20.149999999999999" customHeight="1" x14ac:dyDescent="0.4">
      <c r="B15" s="222" t="s">
        <v>108</v>
      </c>
      <c r="C15" s="223"/>
      <c r="D15" s="223"/>
      <c r="E15" s="223"/>
      <c r="F15" s="223"/>
      <c r="G15" s="223"/>
      <c r="H15" s="223"/>
      <c r="I15" s="224"/>
    </row>
    <row r="16" spans="2:9" ht="20.149999999999999" customHeight="1" x14ac:dyDescent="0.4">
      <c r="B16" s="291" t="s">
        <v>103</v>
      </c>
      <c r="C16" s="258"/>
      <c r="D16" s="292"/>
      <c r="E16" s="257" t="s">
        <v>104</v>
      </c>
      <c r="F16" s="258"/>
      <c r="G16" s="258"/>
      <c r="H16" s="258"/>
      <c r="I16" s="259"/>
    </row>
    <row r="17" spans="2:9" ht="20.149999999999999" customHeight="1" x14ac:dyDescent="0.4">
      <c r="B17" s="255" t="s">
        <v>164</v>
      </c>
      <c r="C17" s="256"/>
      <c r="D17" s="256"/>
      <c r="E17" s="243" t="s">
        <v>165</v>
      </c>
      <c r="F17" s="244"/>
      <c r="G17" s="243" t="s">
        <v>166</v>
      </c>
      <c r="H17" s="244"/>
      <c r="I17" s="36" t="s">
        <v>167</v>
      </c>
    </row>
    <row r="18" spans="2:9" s="30" customFormat="1" ht="20.149999999999999" customHeight="1" x14ac:dyDescent="0.4">
      <c r="B18" s="291" t="s">
        <v>105</v>
      </c>
      <c r="C18" s="258"/>
      <c r="D18" s="292"/>
      <c r="E18" s="257" t="s">
        <v>106</v>
      </c>
      <c r="F18" s="258"/>
      <c r="G18" s="258"/>
      <c r="H18" s="258"/>
      <c r="I18" s="259"/>
    </row>
    <row r="19" spans="2:9" ht="20.149999999999999" customHeight="1" x14ac:dyDescent="0.4">
      <c r="B19" s="222" t="s">
        <v>172</v>
      </c>
      <c r="C19" s="223"/>
      <c r="D19" s="223"/>
      <c r="E19" s="223"/>
      <c r="F19" s="223"/>
      <c r="G19" s="223"/>
      <c r="H19" s="223"/>
      <c r="I19" s="224"/>
    </row>
    <row r="20" spans="2:9" ht="20.149999999999999" customHeight="1" x14ac:dyDescent="0.4">
      <c r="B20" s="255"/>
      <c r="C20" s="256"/>
      <c r="D20" s="256"/>
      <c r="E20" s="256"/>
      <c r="F20" s="256"/>
      <c r="G20" s="256"/>
      <c r="H20" s="256"/>
      <c r="I20" s="303"/>
    </row>
    <row r="21" spans="2:9" ht="20.149999999999999" customHeight="1" x14ac:dyDescent="0.4">
      <c r="B21" s="222" t="s">
        <v>173</v>
      </c>
      <c r="C21" s="223"/>
      <c r="D21" s="223"/>
      <c r="E21" s="223"/>
      <c r="F21" s="223"/>
      <c r="G21" s="223"/>
      <c r="H21" s="223"/>
      <c r="I21" s="224"/>
    </row>
    <row r="22" spans="2:9" ht="20.149999999999999" customHeight="1" x14ac:dyDescent="0.4">
      <c r="B22" s="300"/>
      <c r="C22" s="301"/>
      <c r="D22" s="301"/>
      <c r="E22" s="301"/>
      <c r="F22" s="301"/>
      <c r="G22" s="301"/>
      <c r="H22" s="301"/>
      <c r="I22" s="302"/>
    </row>
    <row r="23" spans="2:9" ht="18.45" x14ac:dyDescent="0.4">
      <c r="B23" s="285" t="s">
        <v>189</v>
      </c>
      <c r="C23" s="286"/>
      <c r="D23" s="286"/>
      <c r="E23" s="286"/>
      <c r="F23" s="286"/>
      <c r="G23" s="286"/>
      <c r="H23" s="286"/>
      <c r="I23" s="287"/>
    </row>
    <row r="24" spans="2:9" ht="20.149999999999999" customHeight="1" x14ac:dyDescent="0.4">
      <c r="B24" s="307" t="s">
        <v>190</v>
      </c>
      <c r="C24" s="308"/>
      <c r="D24" s="308"/>
      <c r="E24" s="308"/>
      <c r="F24" s="308"/>
      <c r="G24" s="308"/>
      <c r="H24" s="308"/>
      <c r="I24" s="309"/>
    </row>
    <row r="25" spans="2:9" ht="20.149999999999999" customHeight="1" x14ac:dyDescent="0.45">
      <c r="B25" s="245" t="s">
        <v>196</v>
      </c>
      <c r="C25" s="246"/>
      <c r="D25" s="246"/>
      <c r="E25" s="246"/>
      <c r="F25" s="246"/>
      <c r="G25" s="247"/>
      <c r="H25" s="281" t="s">
        <v>191</v>
      </c>
      <c r="I25" s="282"/>
    </row>
    <row r="26" spans="2:9" ht="20.149999999999999" customHeight="1" thickBot="1" x14ac:dyDescent="0.45">
      <c r="B26" s="248" t="s">
        <v>192</v>
      </c>
      <c r="C26" s="249"/>
      <c r="D26" s="249"/>
      <c r="E26" s="249"/>
      <c r="F26" s="249"/>
      <c r="G26" s="250"/>
      <c r="H26" s="283" t="s">
        <v>193</v>
      </c>
      <c r="I26" s="284"/>
    </row>
    <row r="27" spans="2:9" ht="20.149999999999999" customHeight="1" x14ac:dyDescent="0.4">
      <c r="B27" s="278"/>
      <c r="C27" s="279"/>
      <c r="D27" s="279"/>
      <c r="E27" s="279"/>
      <c r="F27" s="279"/>
      <c r="G27" s="279"/>
      <c r="H27" s="280"/>
      <c r="I27" s="38" t="s">
        <v>109</v>
      </c>
    </row>
    <row r="28" spans="2:9" ht="24" customHeight="1" thickBot="1" x14ac:dyDescent="0.45">
      <c r="B28" s="304" t="s">
        <v>195</v>
      </c>
      <c r="C28" s="305"/>
      <c r="D28" s="305"/>
      <c r="E28" s="305"/>
      <c r="F28" s="305"/>
      <c r="G28" s="305"/>
      <c r="H28" s="306"/>
      <c r="I28" s="39">
        <f>SUM(I31:I190)</f>
        <v>0</v>
      </c>
    </row>
    <row r="29" spans="2:9" ht="20.149999999999999" customHeight="1" x14ac:dyDescent="0.4">
      <c r="B29" s="40" t="s">
        <v>6</v>
      </c>
      <c r="C29" s="41" t="s">
        <v>9</v>
      </c>
      <c r="D29" s="251" t="s">
        <v>194</v>
      </c>
      <c r="E29" s="251"/>
      <c r="F29" s="251"/>
      <c r="G29" s="252"/>
      <c r="H29" s="41" t="s">
        <v>7</v>
      </c>
      <c r="I29" s="42" t="s">
        <v>12</v>
      </c>
    </row>
    <row r="30" spans="2:9" ht="24.75" customHeight="1" x14ac:dyDescent="0.4">
      <c r="B30" s="43"/>
      <c r="C30" s="44"/>
      <c r="D30" s="202" t="s">
        <v>120</v>
      </c>
      <c r="E30" s="203"/>
      <c r="F30" s="203"/>
      <c r="G30" s="204"/>
      <c r="H30" s="44"/>
      <c r="I30" s="45"/>
    </row>
    <row r="31" spans="2:9" s="68" customFormat="1" ht="20.149999999999999" customHeight="1" x14ac:dyDescent="0.5">
      <c r="B31" s="64"/>
      <c r="C31" s="65" t="s">
        <v>32</v>
      </c>
      <c r="D31" s="228" t="s">
        <v>33</v>
      </c>
      <c r="E31" s="229"/>
      <c r="F31" s="229"/>
      <c r="G31" s="230"/>
      <c r="H31" s="66">
        <v>503</v>
      </c>
      <c r="I31" s="67">
        <f t="shared" ref="I31:I39" si="0">B31*H31</f>
        <v>0</v>
      </c>
    </row>
    <row r="32" spans="2:9" s="68" customFormat="1" ht="20.149999999999999" customHeight="1" x14ac:dyDescent="0.5">
      <c r="B32" s="64"/>
      <c r="C32" s="65" t="s">
        <v>36</v>
      </c>
      <c r="D32" s="228" t="s">
        <v>37</v>
      </c>
      <c r="E32" s="229"/>
      <c r="F32" s="229"/>
      <c r="G32" s="230"/>
      <c r="H32" s="66">
        <v>207</v>
      </c>
      <c r="I32" s="67">
        <f t="shared" si="0"/>
        <v>0</v>
      </c>
    </row>
    <row r="33" spans="1:9" s="68" customFormat="1" ht="20.149999999999999" customHeight="1" x14ac:dyDescent="0.5">
      <c r="B33" s="64"/>
      <c r="C33" s="65" t="s">
        <v>119</v>
      </c>
      <c r="D33" s="263" t="s">
        <v>157</v>
      </c>
      <c r="E33" s="263"/>
      <c r="F33" s="263"/>
      <c r="G33" s="263"/>
      <c r="H33" s="66">
        <v>274</v>
      </c>
      <c r="I33" s="67">
        <f t="shared" si="0"/>
        <v>0</v>
      </c>
    </row>
    <row r="34" spans="1:9" s="68" customFormat="1" ht="20.149999999999999" customHeight="1" x14ac:dyDescent="0.5">
      <c r="B34" s="64"/>
      <c r="C34" s="69" t="s">
        <v>242</v>
      </c>
      <c r="D34" s="266" t="s">
        <v>243</v>
      </c>
      <c r="E34" s="267"/>
      <c r="F34" s="267"/>
      <c r="G34" s="268"/>
      <c r="H34" s="70">
        <v>318</v>
      </c>
      <c r="I34" s="67">
        <f t="shared" si="0"/>
        <v>0</v>
      </c>
    </row>
    <row r="35" spans="1:9" s="68" customFormat="1" ht="20.149999999999999" customHeight="1" x14ac:dyDescent="0.5">
      <c r="A35" s="68" t="s">
        <v>344</v>
      </c>
      <c r="B35" s="172"/>
      <c r="C35" s="69" t="s">
        <v>31</v>
      </c>
      <c r="D35" s="228" t="s">
        <v>38</v>
      </c>
      <c r="E35" s="229"/>
      <c r="F35" s="229"/>
      <c r="G35" s="230"/>
      <c r="H35" s="70">
        <v>45</v>
      </c>
      <c r="I35" s="67">
        <f t="shared" si="0"/>
        <v>0</v>
      </c>
    </row>
    <row r="36" spans="1:9" s="68" customFormat="1" ht="20.149999999999999" customHeight="1" x14ac:dyDescent="0.5">
      <c r="B36" s="64"/>
      <c r="C36" s="65" t="s">
        <v>39</v>
      </c>
      <c r="D36" s="234" t="s">
        <v>40</v>
      </c>
      <c r="E36" s="235"/>
      <c r="F36" s="235"/>
      <c r="G36" s="236"/>
      <c r="H36" s="66">
        <v>52</v>
      </c>
      <c r="I36" s="67">
        <f t="shared" si="0"/>
        <v>0</v>
      </c>
    </row>
    <row r="37" spans="1:9" s="68" customFormat="1" ht="20.149999999999999" customHeight="1" x14ac:dyDescent="0.5">
      <c r="B37" s="64"/>
      <c r="C37" s="65" t="s">
        <v>250</v>
      </c>
      <c r="D37" s="237" t="s">
        <v>129</v>
      </c>
      <c r="E37" s="238"/>
      <c r="F37" s="238"/>
      <c r="G37" s="239"/>
      <c r="H37" s="66">
        <v>126</v>
      </c>
      <c r="I37" s="67">
        <f t="shared" si="0"/>
        <v>0</v>
      </c>
    </row>
    <row r="38" spans="1:9" s="68" customFormat="1" ht="20.149999999999999" customHeight="1" x14ac:dyDescent="0.5">
      <c r="B38" s="64"/>
      <c r="C38" s="65" t="s">
        <v>130</v>
      </c>
      <c r="D38" s="297" t="s">
        <v>131</v>
      </c>
      <c r="E38" s="298"/>
      <c r="F38" s="298"/>
      <c r="G38" s="299"/>
      <c r="H38" s="66">
        <v>98</v>
      </c>
      <c r="I38" s="67">
        <f t="shared" si="0"/>
        <v>0</v>
      </c>
    </row>
    <row r="39" spans="1:9" s="68" customFormat="1" ht="20.149999999999999" customHeight="1" x14ac:dyDescent="0.5">
      <c r="B39" s="64"/>
      <c r="C39" s="65" t="s">
        <v>10</v>
      </c>
      <c r="D39" s="199" t="s">
        <v>34</v>
      </c>
      <c r="E39" s="200"/>
      <c r="F39" s="200"/>
      <c r="G39" s="201"/>
      <c r="H39" s="66">
        <v>181</v>
      </c>
      <c r="I39" s="67">
        <f t="shared" si="0"/>
        <v>0</v>
      </c>
    </row>
    <row r="40" spans="1:9" s="68" customFormat="1" ht="20.149999999999999" customHeight="1" x14ac:dyDescent="0.5">
      <c r="B40" s="64"/>
      <c r="C40" s="65" t="s">
        <v>8</v>
      </c>
      <c r="D40" s="237" t="s">
        <v>41</v>
      </c>
      <c r="E40" s="238"/>
      <c r="F40" s="238"/>
      <c r="G40" s="239"/>
      <c r="H40" s="66">
        <v>181</v>
      </c>
      <c r="I40" s="67">
        <f>B40*H40</f>
        <v>0</v>
      </c>
    </row>
    <row r="41" spans="1:9" ht="25.2" customHeight="1" x14ac:dyDescent="0.4">
      <c r="B41" s="46"/>
      <c r="C41" s="47"/>
      <c r="D41" s="231" t="s">
        <v>158</v>
      </c>
      <c r="E41" s="232"/>
      <c r="F41" s="232"/>
      <c r="G41" s="233"/>
      <c r="H41" s="48"/>
      <c r="I41" s="49"/>
    </row>
    <row r="42" spans="1:9" ht="20.149999999999999" customHeight="1" x14ac:dyDescent="0.45">
      <c r="B42" s="25"/>
      <c r="C42" s="26"/>
      <c r="D42" s="310" t="s">
        <v>160</v>
      </c>
      <c r="E42" s="311"/>
      <c r="F42" s="311"/>
      <c r="G42" s="312"/>
      <c r="H42" s="27"/>
      <c r="I42" s="28"/>
    </row>
    <row r="43" spans="1:9" ht="24" customHeight="1" x14ac:dyDescent="0.4">
      <c r="B43" s="71"/>
      <c r="C43" s="65" t="s">
        <v>28</v>
      </c>
      <c r="D43" s="228" t="s">
        <v>111</v>
      </c>
      <c r="E43" s="229"/>
      <c r="F43" s="229"/>
      <c r="G43" s="230"/>
      <c r="H43" s="66">
        <v>131</v>
      </c>
      <c r="I43" s="67">
        <f>B43*H43</f>
        <v>0</v>
      </c>
    </row>
    <row r="44" spans="1:9" ht="18" customHeight="1" x14ac:dyDescent="0.4">
      <c r="B44" s="71"/>
      <c r="C44" s="65" t="s">
        <v>27</v>
      </c>
      <c r="D44" s="228" t="s">
        <v>110</v>
      </c>
      <c r="E44" s="229"/>
      <c r="F44" s="229"/>
      <c r="G44" s="230"/>
      <c r="H44" s="66">
        <v>131</v>
      </c>
      <c r="I44" s="67">
        <f>B44*H44</f>
        <v>0</v>
      </c>
    </row>
    <row r="45" spans="1:9" ht="18" customHeight="1" x14ac:dyDescent="0.5">
      <c r="B45" s="71"/>
      <c r="C45" s="65" t="s">
        <v>260</v>
      </c>
      <c r="D45" s="313" t="s">
        <v>333</v>
      </c>
      <c r="E45" s="314"/>
      <c r="F45" s="314"/>
      <c r="G45" s="315"/>
      <c r="H45" s="66">
        <v>337</v>
      </c>
      <c r="I45" s="67">
        <f>B45*H45</f>
        <v>0</v>
      </c>
    </row>
    <row r="46" spans="1:9" ht="18" customHeight="1" x14ac:dyDescent="0.4">
      <c r="B46" s="71"/>
      <c r="C46" s="65" t="s">
        <v>117</v>
      </c>
      <c r="D46" s="228" t="s">
        <v>345</v>
      </c>
      <c r="E46" s="229"/>
      <c r="F46" s="229"/>
      <c r="G46" s="230"/>
      <c r="H46" s="66">
        <v>124</v>
      </c>
      <c r="I46" s="67">
        <f t="shared" ref="I46:I60" si="1">B46*H46</f>
        <v>0</v>
      </c>
    </row>
    <row r="47" spans="1:9" s="169" customFormat="1" ht="18" customHeight="1" x14ac:dyDescent="0.4">
      <c r="B47" s="166"/>
      <c r="C47" s="170" t="s">
        <v>261</v>
      </c>
      <c r="D47" s="269" t="s">
        <v>332</v>
      </c>
      <c r="E47" s="270"/>
      <c r="F47" s="270"/>
      <c r="G47" s="271"/>
      <c r="H47" s="167">
        <v>337</v>
      </c>
      <c r="I47" s="168">
        <f t="shared" si="1"/>
        <v>0</v>
      </c>
    </row>
    <row r="48" spans="1:9" s="169" customFormat="1" ht="18" customHeight="1" x14ac:dyDescent="0.5">
      <c r="B48" s="166"/>
      <c r="C48" s="152" t="s">
        <v>342</v>
      </c>
      <c r="D48" s="155" t="s">
        <v>343</v>
      </c>
      <c r="E48" s="164"/>
      <c r="F48" s="164"/>
      <c r="G48" s="165"/>
      <c r="H48" s="167">
        <v>252</v>
      </c>
      <c r="I48" s="168">
        <f t="shared" si="1"/>
        <v>0</v>
      </c>
    </row>
    <row r="49" spans="2:9" ht="18" customHeight="1" x14ac:dyDescent="0.4">
      <c r="B49" s="71"/>
      <c r="C49" s="65" t="s">
        <v>26</v>
      </c>
      <c r="D49" s="228" t="s">
        <v>112</v>
      </c>
      <c r="E49" s="229"/>
      <c r="F49" s="229"/>
      <c r="G49" s="230"/>
      <c r="H49" s="66">
        <v>131</v>
      </c>
      <c r="I49" s="67">
        <f t="shared" si="1"/>
        <v>0</v>
      </c>
    </row>
    <row r="50" spans="2:9" ht="18" customHeight="1" x14ac:dyDescent="0.4">
      <c r="B50" s="71"/>
      <c r="C50" s="65" t="s">
        <v>207</v>
      </c>
      <c r="D50" s="228" t="s">
        <v>208</v>
      </c>
      <c r="E50" s="229"/>
      <c r="F50" s="229"/>
      <c r="G50" s="230"/>
      <c r="H50" s="66">
        <v>184</v>
      </c>
      <c r="I50" s="67">
        <f t="shared" si="1"/>
        <v>0</v>
      </c>
    </row>
    <row r="51" spans="2:9" ht="18" customHeight="1" x14ac:dyDescent="0.4">
      <c r="B51" s="71"/>
      <c r="C51" s="65" t="s">
        <v>241</v>
      </c>
      <c r="D51" s="272" t="s">
        <v>334</v>
      </c>
      <c r="E51" s="273"/>
      <c r="F51" s="273"/>
      <c r="G51" s="274"/>
      <c r="H51" s="66">
        <v>252</v>
      </c>
      <c r="I51" s="67">
        <f t="shared" si="1"/>
        <v>0</v>
      </c>
    </row>
    <row r="52" spans="2:9" ht="18" customHeight="1" x14ac:dyDescent="0.4">
      <c r="B52" s="71"/>
      <c r="C52" s="65" t="s">
        <v>25</v>
      </c>
      <c r="D52" s="228" t="s">
        <v>113</v>
      </c>
      <c r="E52" s="229"/>
      <c r="F52" s="229"/>
      <c r="G52" s="230"/>
      <c r="H52" s="66">
        <v>131</v>
      </c>
      <c r="I52" s="67">
        <f t="shared" si="1"/>
        <v>0</v>
      </c>
    </row>
    <row r="53" spans="2:9" ht="18" customHeight="1" x14ac:dyDescent="0.4">
      <c r="B53" s="71"/>
      <c r="C53" s="65" t="s">
        <v>118</v>
      </c>
      <c r="D53" s="228" t="s">
        <v>185</v>
      </c>
      <c r="E53" s="229"/>
      <c r="F53" s="229"/>
      <c r="G53" s="230"/>
      <c r="H53" s="66">
        <v>131</v>
      </c>
      <c r="I53" s="67">
        <f t="shared" si="1"/>
        <v>0</v>
      </c>
    </row>
    <row r="54" spans="2:9" ht="18" customHeight="1" x14ac:dyDescent="0.4">
      <c r="B54" s="71"/>
      <c r="C54" s="65" t="s">
        <v>176</v>
      </c>
      <c r="D54" s="72" t="s">
        <v>235</v>
      </c>
      <c r="E54" s="74"/>
      <c r="F54" s="74"/>
      <c r="G54" s="73"/>
      <c r="H54" s="66">
        <v>131</v>
      </c>
      <c r="I54" s="67">
        <f t="shared" si="1"/>
        <v>0</v>
      </c>
    </row>
    <row r="55" spans="2:9" ht="18" customHeight="1" x14ac:dyDescent="0.4">
      <c r="B55" s="75"/>
      <c r="C55" s="65" t="s">
        <v>183</v>
      </c>
      <c r="D55" s="228" t="s">
        <v>184</v>
      </c>
      <c r="E55" s="229"/>
      <c r="F55" s="229"/>
      <c r="G55" s="230"/>
      <c r="H55" s="66">
        <v>338</v>
      </c>
      <c r="I55" s="67">
        <f t="shared" si="1"/>
        <v>0</v>
      </c>
    </row>
    <row r="56" spans="2:9" ht="18" customHeight="1" x14ac:dyDescent="0.4">
      <c r="B56" s="151"/>
      <c r="C56" s="65" t="s">
        <v>240</v>
      </c>
      <c r="D56" s="272" t="s">
        <v>330</v>
      </c>
      <c r="E56" s="273"/>
      <c r="F56" s="273"/>
      <c r="G56" s="274"/>
      <c r="H56" s="66">
        <v>337</v>
      </c>
      <c r="I56" s="67">
        <f t="shared" si="1"/>
        <v>0</v>
      </c>
    </row>
    <row r="57" spans="2:9" ht="18" customHeight="1" x14ac:dyDescent="0.4">
      <c r="B57" s="151"/>
      <c r="C57" s="65" t="s">
        <v>211</v>
      </c>
      <c r="D57" s="228" t="s">
        <v>212</v>
      </c>
      <c r="E57" s="229"/>
      <c r="F57" s="229"/>
      <c r="G57" s="230"/>
      <c r="H57" s="66">
        <v>129</v>
      </c>
      <c r="I57" s="67">
        <f t="shared" si="1"/>
        <v>0</v>
      </c>
    </row>
    <row r="58" spans="2:9" ht="18" customHeight="1" x14ac:dyDescent="0.5">
      <c r="B58" s="151"/>
      <c r="C58" s="65" t="s">
        <v>259</v>
      </c>
      <c r="D58" s="338" t="s">
        <v>331</v>
      </c>
      <c r="E58" s="339"/>
      <c r="F58" s="339"/>
      <c r="G58" s="340"/>
      <c r="H58" s="66">
        <v>503</v>
      </c>
      <c r="I58" s="67">
        <f t="shared" si="1"/>
        <v>0</v>
      </c>
    </row>
    <row r="59" spans="2:9" ht="18" customHeight="1" x14ac:dyDescent="0.4">
      <c r="B59" s="71"/>
      <c r="C59" s="65" t="s">
        <v>161</v>
      </c>
      <c r="D59" s="228" t="s">
        <v>234</v>
      </c>
      <c r="E59" s="229"/>
      <c r="F59" s="229"/>
      <c r="G59" s="230"/>
      <c r="H59" s="66">
        <v>338</v>
      </c>
      <c r="I59" s="67">
        <f t="shared" si="1"/>
        <v>0</v>
      </c>
    </row>
    <row r="60" spans="2:9" ht="18" customHeight="1" x14ac:dyDescent="0.5">
      <c r="B60" s="71"/>
      <c r="C60" s="152" t="s">
        <v>248</v>
      </c>
      <c r="D60" s="313" t="s">
        <v>249</v>
      </c>
      <c r="E60" s="314"/>
      <c r="F60" s="314"/>
      <c r="G60" s="315"/>
      <c r="H60" s="66">
        <v>503</v>
      </c>
      <c r="I60" s="67">
        <f t="shared" si="1"/>
        <v>0</v>
      </c>
    </row>
    <row r="61" spans="2:9" ht="18" customHeight="1" x14ac:dyDescent="0.4">
      <c r="B61" s="71"/>
      <c r="C61" s="65" t="s">
        <v>29</v>
      </c>
      <c r="D61" s="228" t="s">
        <v>114</v>
      </c>
      <c r="E61" s="229"/>
      <c r="F61" s="229"/>
      <c r="G61" s="230"/>
      <c r="H61" s="66">
        <v>131</v>
      </c>
      <c r="I61" s="67">
        <f t="shared" ref="I61:I63" si="2">B61*H61</f>
        <v>0</v>
      </c>
    </row>
    <row r="62" spans="2:9" ht="18" customHeight="1" x14ac:dyDescent="0.4">
      <c r="B62" s="71"/>
      <c r="C62" s="65" t="s">
        <v>209</v>
      </c>
      <c r="D62" s="228" t="s">
        <v>210</v>
      </c>
      <c r="E62" s="229"/>
      <c r="F62" s="229"/>
      <c r="G62" s="230"/>
      <c r="H62" s="66">
        <v>131</v>
      </c>
      <c r="I62" s="67">
        <f t="shared" si="2"/>
        <v>0</v>
      </c>
    </row>
    <row r="63" spans="2:9" ht="18" customHeight="1" x14ac:dyDescent="0.4">
      <c r="B63" s="71"/>
      <c r="C63" s="65" t="s">
        <v>30</v>
      </c>
      <c r="D63" s="228" t="s">
        <v>115</v>
      </c>
      <c r="E63" s="229"/>
      <c r="F63" s="229"/>
      <c r="G63" s="230"/>
      <c r="H63" s="66">
        <v>131</v>
      </c>
      <c r="I63" s="67">
        <f t="shared" si="2"/>
        <v>0</v>
      </c>
    </row>
    <row r="64" spans="2:9" ht="25.2" customHeight="1" x14ac:dyDescent="0.45">
      <c r="B64" s="50"/>
      <c r="C64" s="51"/>
      <c r="D64" s="265" t="s">
        <v>213</v>
      </c>
      <c r="E64" s="265"/>
      <c r="F64" s="265"/>
      <c r="G64" s="265"/>
      <c r="H64" s="52"/>
      <c r="I64" s="53"/>
    </row>
    <row r="65" spans="2:9" ht="20.25" customHeight="1" x14ac:dyDescent="0.4">
      <c r="B65" s="76"/>
      <c r="C65" s="65" t="s">
        <v>216</v>
      </c>
      <c r="D65" s="228" t="s">
        <v>218</v>
      </c>
      <c r="E65" s="229"/>
      <c r="F65" s="229"/>
      <c r="G65" s="230"/>
      <c r="H65" s="66">
        <v>236</v>
      </c>
      <c r="I65" s="77">
        <f>SUM(B65*H65)</f>
        <v>0</v>
      </c>
    </row>
    <row r="66" spans="2:9" ht="20.25" customHeight="1" x14ac:dyDescent="0.4">
      <c r="B66" s="76"/>
      <c r="C66" s="65" t="s">
        <v>217</v>
      </c>
      <c r="D66" s="228" t="s">
        <v>219</v>
      </c>
      <c r="E66" s="229"/>
      <c r="F66" s="229"/>
      <c r="G66" s="230"/>
      <c r="H66" s="66">
        <v>236</v>
      </c>
      <c r="I66" s="77">
        <f>SUM(B66*H66)</f>
        <v>0</v>
      </c>
    </row>
    <row r="67" spans="2:9" ht="20.25" customHeight="1" x14ac:dyDescent="0.4">
      <c r="B67" s="76"/>
      <c r="C67" s="65" t="s">
        <v>214</v>
      </c>
      <c r="D67" s="228" t="s">
        <v>220</v>
      </c>
      <c r="E67" s="229"/>
      <c r="F67" s="229"/>
      <c r="G67" s="230"/>
      <c r="H67" s="66">
        <v>249</v>
      </c>
      <c r="I67" s="77">
        <f>SUM(B67*H67)</f>
        <v>0</v>
      </c>
    </row>
    <row r="68" spans="2:9" ht="20.25" customHeight="1" x14ac:dyDescent="0.4">
      <c r="B68" s="76"/>
      <c r="C68" s="65" t="s">
        <v>215</v>
      </c>
      <c r="D68" s="228" t="s">
        <v>221</v>
      </c>
      <c r="E68" s="229"/>
      <c r="F68" s="229"/>
      <c r="G68" s="230"/>
      <c r="H68" s="66">
        <v>236</v>
      </c>
      <c r="I68" s="77">
        <f>SUM(B68*H68)</f>
        <v>0</v>
      </c>
    </row>
    <row r="69" spans="2:9" ht="25.2" customHeight="1" x14ac:dyDescent="0.45">
      <c r="B69" s="50"/>
      <c r="C69" s="51"/>
      <c r="D69" s="265" t="s">
        <v>159</v>
      </c>
      <c r="E69" s="265"/>
      <c r="F69" s="265"/>
      <c r="G69" s="265"/>
      <c r="H69" s="52"/>
      <c r="I69" s="53"/>
    </row>
    <row r="70" spans="2:9" ht="20.25" customHeight="1" x14ac:dyDescent="0.4">
      <c r="B70" s="76"/>
      <c r="C70" s="65" t="s">
        <v>13</v>
      </c>
      <c r="D70" s="228" t="s">
        <v>228</v>
      </c>
      <c r="E70" s="229"/>
      <c r="F70" s="229"/>
      <c r="G70" s="230"/>
      <c r="H70" s="66">
        <v>249</v>
      </c>
      <c r="I70" s="77">
        <f>SUM(B70*H70)</f>
        <v>0</v>
      </c>
    </row>
    <row r="71" spans="2:9" ht="20.25" customHeight="1" x14ac:dyDescent="0.4">
      <c r="B71" s="76"/>
      <c r="C71" s="65" t="s">
        <v>14</v>
      </c>
      <c r="D71" s="275" t="s">
        <v>226</v>
      </c>
      <c r="E71" s="276"/>
      <c r="F71" s="276"/>
      <c r="G71" s="277"/>
      <c r="H71" s="66">
        <v>249</v>
      </c>
      <c r="I71" s="77">
        <f>SUM(B71*H71)</f>
        <v>0</v>
      </c>
    </row>
    <row r="72" spans="2:9" ht="20.25" customHeight="1" x14ac:dyDescent="0.4">
      <c r="B72" s="76"/>
      <c r="C72" s="65" t="s">
        <v>15</v>
      </c>
      <c r="D72" s="228" t="s">
        <v>227</v>
      </c>
      <c r="E72" s="229"/>
      <c r="F72" s="229"/>
      <c r="G72" s="230"/>
      <c r="H72" s="66">
        <v>249</v>
      </c>
      <c r="I72" s="77">
        <f>SUM(B72*H72)</f>
        <v>0</v>
      </c>
    </row>
    <row r="73" spans="2:9" ht="20.25" customHeight="1" x14ac:dyDescent="0.4">
      <c r="B73" s="76"/>
      <c r="C73" s="65" t="s">
        <v>16</v>
      </c>
      <c r="D73" s="228" t="s">
        <v>223</v>
      </c>
      <c r="E73" s="229"/>
      <c r="F73" s="229"/>
      <c r="G73" s="230"/>
      <c r="H73" s="66">
        <v>250</v>
      </c>
      <c r="I73" s="77">
        <f>SUM(B73*H73)</f>
        <v>0</v>
      </c>
    </row>
    <row r="74" spans="2:9" ht="25.2" customHeight="1" x14ac:dyDescent="0.45">
      <c r="B74" s="54"/>
      <c r="C74" s="55"/>
      <c r="D74" s="334" t="s">
        <v>17</v>
      </c>
      <c r="E74" s="334"/>
      <c r="F74" s="334"/>
      <c r="G74" s="334"/>
      <c r="H74" s="56"/>
      <c r="I74" s="57"/>
    </row>
    <row r="75" spans="2:9" ht="20.25" customHeight="1" x14ac:dyDescent="0.4">
      <c r="B75" s="76"/>
      <c r="C75" s="65" t="s">
        <v>18</v>
      </c>
      <c r="D75" s="260" t="s">
        <v>222</v>
      </c>
      <c r="E75" s="261"/>
      <c r="F75" s="261"/>
      <c r="G75" s="262"/>
      <c r="H75" s="66">
        <v>237</v>
      </c>
      <c r="I75" s="77">
        <f>SUM(B75*H75)</f>
        <v>0</v>
      </c>
    </row>
    <row r="76" spans="2:9" ht="20.25" customHeight="1" x14ac:dyDescent="0.4">
      <c r="B76" s="76"/>
      <c r="C76" s="65" t="s">
        <v>19</v>
      </c>
      <c r="D76" s="260" t="s">
        <v>224</v>
      </c>
      <c r="E76" s="261"/>
      <c r="F76" s="261"/>
      <c r="G76" s="262"/>
      <c r="H76" s="66">
        <v>237</v>
      </c>
      <c r="I76" s="77">
        <f>SUM(B76*H76)</f>
        <v>0</v>
      </c>
    </row>
    <row r="77" spans="2:9" ht="20.25" customHeight="1" thickBot="1" x14ac:dyDescent="0.45">
      <c r="B77" s="139"/>
      <c r="C77" s="80" t="s">
        <v>20</v>
      </c>
      <c r="D77" s="335" t="s">
        <v>225</v>
      </c>
      <c r="E77" s="336"/>
      <c r="F77" s="336"/>
      <c r="G77" s="337"/>
      <c r="H77" s="81">
        <v>250</v>
      </c>
      <c r="I77" s="140">
        <f>SUM(B77*H77)</f>
        <v>0</v>
      </c>
    </row>
    <row r="78" spans="2:9" ht="25.2" customHeight="1" x14ac:dyDescent="0.4">
      <c r="I78" s="29" t="s">
        <v>348</v>
      </c>
    </row>
    <row r="79" spans="2:9" s="68" customFormat="1" ht="20.25" customHeight="1" x14ac:dyDescent="0.5"/>
    <row r="80" spans="2:9" s="68" customFormat="1" ht="20.25" customHeight="1" x14ac:dyDescent="0.5"/>
    <row r="81" spans="2:9" ht="18" customHeight="1" thickBot="1" x14ac:dyDescent="0.45">
      <c r="B81" s="22"/>
      <c r="C81" s="23"/>
      <c r="D81" s="19"/>
      <c r="E81" s="19"/>
      <c r="F81" s="19"/>
      <c r="G81" s="19"/>
      <c r="H81" s="24"/>
    </row>
    <row r="82" spans="2:9" ht="25.2" customHeight="1" x14ac:dyDescent="0.4">
      <c r="B82" s="6" t="s">
        <v>6</v>
      </c>
      <c r="C82" s="7" t="s">
        <v>9</v>
      </c>
      <c r="D82" s="330" t="s">
        <v>246</v>
      </c>
      <c r="E82" s="330"/>
      <c r="F82" s="330"/>
      <c r="G82" s="330"/>
      <c r="H82" s="7" t="s">
        <v>7</v>
      </c>
      <c r="I82" s="8" t="s">
        <v>12</v>
      </c>
    </row>
    <row r="83" spans="2:9" ht="18" customHeight="1" x14ac:dyDescent="0.4">
      <c r="B83" s="78"/>
      <c r="C83" s="65" t="s">
        <v>24</v>
      </c>
      <c r="D83" s="228" t="s">
        <v>229</v>
      </c>
      <c r="E83" s="229"/>
      <c r="F83" s="229"/>
      <c r="G83" s="230"/>
      <c r="H83" s="66">
        <v>236</v>
      </c>
      <c r="I83" s="79">
        <f>B83*H83</f>
        <v>0</v>
      </c>
    </row>
    <row r="84" spans="2:9" ht="18" customHeight="1" x14ac:dyDescent="0.4">
      <c r="B84" s="18"/>
      <c r="C84" s="65" t="s">
        <v>23</v>
      </c>
      <c r="D84" s="263" t="s">
        <v>230</v>
      </c>
      <c r="E84" s="263"/>
      <c r="F84" s="263"/>
      <c r="G84" s="263"/>
      <c r="H84" s="66">
        <v>249</v>
      </c>
      <c r="I84" s="67">
        <f>B84*H84</f>
        <v>0</v>
      </c>
    </row>
    <row r="85" spans="2:9" s="68" customFormat="1" ht="20.25" customHeight="1" x14ac:dyDescent="0.5">
      <c r="B85" s="83"/>
      <c r="C85" s="125" t="s">
        <v>22</v>
      </c>
      <c r="D85" s="234" t="s">
        <v>233</v>
      </c>
      <c r="E85" s="235"/>
      <c r="F85" s="235"/>
      <c r="G85" s="236"/>
      <c r="H85" s="66">
        <v>250</v>
      </c>
      <c r="I85" s="84">
        <f>B85*H85</f>
        <v>0</v>
      </c>
    </row>
    <row r="86" spans="2:9" s="68" customFormat="1" ht="20.25" customHeight="1" x14ac:dyDescent="0.5">
      <c r="B86" s="85"/>
      <c r="C86" s="65" t="s">
        <v>21</v>
      </c>
      <c r="D86" s="205" t="s">
        <v>231</v>
      </c>
      <c r="E86" s="206"/>
      <c r="F86" s="206"/>
      <c r="G86" s="207"/>
      <c r="H86" s="66">
        <v>374</v>
      </c>
      <c r="I86" s="67">
        <f>B86*H86</f>
        <v>0</v>
      </c>
    </row>
    <row r="87" spans="2:9" s="68" customFormat="1" ht="20.25" customHeight="1" x14ac:dyDescent="0.5">
      <c r="B87" s="86"/>
      <c r="C87" s="87" t="s">
        <v>116</v>
      </c>
      <c r="D87" s="331" t="s">
        <v>232</v>
      </c>
      <c r="E87" s="332"/>
      <c r="F87" s="332"/>
      <c r="G87" s="333"/>
      <c r="H87" s="66">
        <v>246</v>
      </c>
      <c r="I87" s="89">
        <f>B87*H87</f>
        <v>0</v>
      </c>
    </row>
    <row r="88" spans="2:9" s="1" customFormat="1" ht="25.2" customHeight="1" x14ac:dyDescent="0.4">
      <c r="B88" s="43"/>
      <c r="C88" s="44"/>
      <c r="D88" s="264" t="s">
        <v>121</v>
      </c>
      <c r="E88" s="264"/>
      <c r="F88" s="264"/>
      <c r="G88" s="264"/>
      <c r="H88" s="44"/>
      <c r="I88" s="45"/>
    </row>
    <row r="89" spans="2:9" s="4" customFormat="1" ht="18" customHeight="1" x14ac:dyDescent="0.5">
      <c r="B89" s="64"/>
      <c r="C89" s="65" t="s">
        <v>96</v>
      </c>
      <c r="D89" s="199" t="s">
        <v>199</v>
      </c>
      <c r="E89" s="200"/>
      <c r="F89" s="200"/>
      <c r="G89" s="201"/>
      <c r="H89" s="66">
        <v>148</v>
      </c>
      <c r="I89" s="90">
        <f t="shared" ref="I89:I96" si="3">SUM(B89*H89)</f>
        <v>0</v>
      </c>
    </row>
    <row r="90" spans="2:9" s="4" customFormat="1" ht="18" customHeight="1" x14ac:dyDescent="0.5">
      <c r="B90" s="64"/>
      <c r="C90" s="65" t="s">
        <v>244</v>
      </c>
      <c r="D90" s="199" t="s">
        <v>200</v>
      </c>
      <c r="E90" s="200"/>
      <c r="F90" s="200"/>
      <c r="G90" s="201"/>
      <c r="H90" s="66">
        <v>630</v>
      </c>
      <c r="I90" s="90">
        <f t="shared" si="3"/>
        <v>0</v>
      </c>
    </row>
    <row r="91" spans="2:9" s="4" customFormat="1" ht="18" customHeight="1" x14ac:dyDescent="0.5">
      <c r="B91" s="64"/>
      <c r="C91" s="65" t="s">
        <v>35</v>
      </c>
      <c r="D91" s="199" t="s">
        <v>201</v>
      </c>
      <c r="E91" s="200"/>
      <c r="F91" s="200"/>
      <c r="G91" s="201"/>
      <c r="H91" s="66">
        <v>148</v>
      </c>
      <c r="I91" s="91">
        <f t="shared" si="3"/>
        <v>0</v>
      </c>
    </row>
    <row r="92" spans="2:9" s="4" customFormat="1" ht="18" customHeight="1" x14ac:dyDescent="0.5">
      <c r="B92" s="64"/>
      <c r="C92" s="65" t="s">
        <v>197</v>
      </c>
      <c r="D92" s="199" t="s">
        <v>202</v>
      </c>
      <c r="E92" s="200"/>
      <c r="F92" s="200"/>
      <c r="G92" s="201"/>
      <c r="H92" s="66">
        <v>703</v>
      </c>
      <c r="I92" s="90">
        <f t="shared" ref="I92" si="4">SUM(B92*H92)</f>
        <v>0</v>
      </c>
    </row>
    <row r="93" spans="2:9" s="4" customFormat="1" ht="18" customHeight="1" x14ac:dyDescent="0.5">
      <c r="B93" s="64"/>
      <c r="C93" s="65" t="s">
        <v>122</v>
      </c>
      <c r="D93" s="199" t="s">
        <v>198</v>
      </c>
      <c r="E93" s="200"/>
      <c r="F93" s="200"/>
      <c r="G93" s="201"/>
      <c r="H93" s="66">
        <v>268</v>
      </c>
      <c r="I93" s="90">
        <f t="shared" si="3"/>
        <v>0</v>
      </c>
    </row>
    <row r="94" spans="2:9" s="4" customFormat="1" ht="18" customHeight="1" x14ac:dyDescent="0.5">
      <c r="B94" s="64"/>
      <c r="C94" s="65" t="s">
        <v>206</v>
      </c>
      <c r="D94" s="199" t="s">
        <v>203</v>
      </c>
      <c r="E94" s="200"/>
      <c r="F94" s="200"/>
      <c r="G94" s="201"/>
      <c r="H94" s="66">
        <v>713</v>
      </c>
      <c r="I94" s="90">
        <f t="shared" si="3"/>
        <v>0</v>
      </c>
    </row>
    <row r="95" spans="2:9" s="4" customFormat="1" ht="18" customHeight="1" x14ac:dyDescent="0.5">
      <c r="B95" s="64"/>
      <c r="C95" s="65" t="s">
        <v>237</v>
      </c>
      <c r="D95" s="199" t="s">
        <v>205</v>
      </c>
      <c r="E95" s="200"/>
      <c r="F95" s="200"/>
      <c r="G95" s="201"/>
      <c r="H95" s="66">
        <v>630</v>
      </c>
      <c r="I95" s="90">
        <f>SUM(B95*H95)</f>
        <v>0</v>
      </c>
    </row>
    <row r="96" spans="2:9" s="4" customFormat="1" ht="18" customHeight="1" x14ac:dyDescent="0.5">
      <c r="B96" s="64"/>
      <c r="C96" s="65" t="s">
        <v>238</v>
      </c>
      <c r="D96" s="199" t="s">
        <v>204</v>
      </c>
      <c r="E96" s="200"/>
      <c r="F96" s="200"/>
      <c r="G96" s="201"/>
      <c r="H96" s="66">
        <v>431</v>
      </c>
      <c r="I96" s="90">
        <f t="shared" si="3"/>
        <v>0</v>
      </c>
    </row>
    <row r="97" spans="2:9" ht="25.2" customHeight="1" x14ac:dyDescent="0.4">
      <c r="B97" s="58"/>
      <c r="C97" s="59"/>
      <c r="D97" s="341" t="s">
        <v>156</v>
      </c>
      <c r="E97" s="342"/>
      <c r="F97" s="342"/>
      <c r="G97" s="343"/>
      <c r="H97" s="60"/>
      <c r="I97" s="61"/>
    </row>
    <row r="98" spans="2:9" ht="18" customHeight="1" x14ac:dyDescent="0.5">
      <c r="B98" s="92"/>
      <c r="C98" s="65" t="s">
        <v>42</v>
      </c>
      <c r="D98" s="199" t="s">
        <v>43</v>
      </c>
      <c r="E98" s="200"/>
      <c r="F98" s="200"/>
      <c r="G98" s="201"/>
      <c r="H98" s="93">
        <v>432</v>
      </c>
      <c r="I98" s="67">
        <f t="shared" ref="I98:I131" si="5">B98*H98</f>
        <v>0</v>
      </c>
    </row>
    <row r="99" spans="2:9" ht="18" customHeight="1" x14ac:dyDescent="0.5">
      <c r="B99" s="18"/>
      <c r="C99" s="65" t="s">
        <v>44</v>
      </c>
      <c r="D99" s="199" t="s">
        <v>45</v>
      </c>
      <c r="E99" s="200"/>
      <c r="F99" s="200"/>
      <c r="G99" s="201"/>
      <c r="H99" s="93">
        <v>432</v>
      </c>
      <c r="I99" s="67">
        <f t="shared" si="5"/>
        <v>0</v>
      </c>
    </row>
    <row r="100" spans="2:9" ht="18" customHeight="1" x14ac:dyDescent="0.5">
      <c r="B100" s="18"/>
      <c r="C100" s="65" t="s">
        <v>46</v>
      </c>
      <c r="D100" s="199" t="s">
        <v>47</v>
      </c>
      <c r="E100" s="200"/>
      <c r="F100" s="200"/>
      <c r="G100" s="201"/>
      <c r="H100" s="93">
        <v>432</v>
      </c>
      <c r="I100" s="67">
        <f t="shared" si="5"/>
        <v>0</v>
      </c>
    </row>
    <row r="101" spans="2:9" ht="18" customHeight="1" x14ac:dyDescent="0.5">
      <c r="B101" s="18"/>
      <c r="C101" s="65" t="s">
        <v>48</v>
      </c>
      <c r="D101" s="199" t="s">
        <v>49</v>
      </c>
      <c r="E101" s="200"/>
      <c r="F101" s="200"/>
      <c r="G101" s="201"/>
      <c r="H101" s="93">
        <v>432</v>
      </c>
      <c r="I101" s="67">
        <f t="shared" si="5"/>
        <v>0</v>
      </c>
    </row>
    <row r="102" spans="2:9" ht="18" customHeight="1" x14ac:dyDescent="0.5">
      <c r="B102" s="18"/>
      <c r="C102" s="65" t="s">
        <v>50</v>
      </c>
      <c r="D102" s="199" t="s">
        <v>51</v>
      </c>
      <c r="E102" s="200"/>
      <c r="F102" s="200"/>
      <c r="G102" s="201"/>
      <c r="H102" s="93">
        <v>432</v>
      </c>
      <c r="I102" s="67">
        <f t="shared" si="5"/>
        <v>0</v>
      </c>
    </row>
    <row r="103" spans="2:9" ht="18" customHeight="1" x14ac:dyDescent="0.5">
      <c r="B103" s="18"/>
      <c r="C103" s="65" t="s">
        <v>52</v>
      </c>
      <c r="D103" s="199" t="s">
        <v>53</v>
      </c>
      <c r="E103" s="200"/>
      <c r="F103" s="200"/>
      <c r="G103" s="201"/>
      <c r="H103" s="93">
        <v>432</v>
      </c>
      <c r="I103" s="67">
        <f t="shared" si="5"/>
        <v>0</v>
      </c>
    </row>
    <row r="104" spans="2:9" ht="18" customHeight="1" x14ac:dyDescent="0.5">
      <c r="B104" s="18"/>
      <c r="C104" s="65" t="s">
        <v>54</v>
      </c>
      <c r="D104" s="199" t="s">
        <v>55</v>
      </c>
      <c r="E104" s="200"/>
      <c r="F104" s="200"/>
      <c r="G104" s="201"/>
      <c r="H104" s="93">
        <v>432</v>
      </c>
      <c r="I104" s="67">
        <f t="shared" si="5"/>
        <v>0</v>
      </c>
    </row>
    <row r="105" spans="2:9" ht="18" customHeight="1" x14ac:dyDescent="0.5">
      <c r="B105" s="18"/>
      <c r="C105" s="65" t="s">
        <v>56</v>
      </c>
      <c r="D105" s="199" t="s">
        <v>57</v>
      </c>
      <c r="E105" s="200"/>
      <c r="F105" s="200"/>
      <c r="G105" s="201"/>
      <c r="H105" s="93">
        <v>497</v>
      </c>
      <c r="I105" s="67">
        <f t="shared" si="5"/>
        <v>0</v>
      </c>
    </row>
    <row r="106" spans="2:9" ht="18" customHeight="1" x14ac:dyDescent="0.5">
      <c r="B106" s="18"/>
      <c r="C106" s="65" t="s">
        <v>78</v>
      </c>
      <c r="D106" s="94" t="s">
        <v>79</v>
      </c>
      <c r="E106" s="95"/>
      <c r="F106" s="95"/>
      <c r="G106" s="96"/>
      <c r="H106" s="93">
        <v>497</v>
      </c>
      <c r="I106" s="67">
        <f t="shared" si="5"/>
        <v>0</v>
      </c>
    </row>
    <row r="107" spans="2:9" ht="18" customHeight="1" x14ac:dyDescent="0.5">
      <c r="B107" s="18"/>
      <c r="C107" s="65" t="s">
        <v>80</v>
      </c>
      <c r="D107" s="94" t="s">
        <v>186</v>
      </c>
      <c r="E107" s="95"/>
      <c r="F107" s="95"/>
      <c r="G107" s="96"/>
      <c r="H107" s="93">
        <v>497</v>
      </c>
      <c r="I107" s="67">
        <f t="shared" si="5"/>
        <v>0</v>
      </c>
    </row>
    <row r="108" spans="2:9" ht="18" customHeight="1" x14ac:dyDescent="0.5">
      <c r="B108" s="18"/>
      <c r="C108" s="65" t="s">
        <v>81</v>
      </c>
      <c r="D108" s="199" t="s">
        <v>82</v>
      </c>
      <c r="E108" s="200"/>
      <c r="F108" s="200"/>
      <c r="G108" s="201"/>
      <c r="H108" s="93">
        <v>497</v>
      </c>
      <c r="I108" s="67">
        <f t="shared" si="5"/>
        <v>0</v>
      </c>
    </row>
    <row r="109" spans="2:9" ht="18" customHeight="1" x14ac:dyDescent="0.5">
      <c r="B109" s="18"/>
      <c r="C109" s="65" t="s">
        <v>58</v>
      </c>
      <c r="D109" s="199" t="s">
        <v>59</v>
      </c>
      <c r="E109" s="200"/>
      <c r="F109" s="200"/>
      <c r="G109" s="201"/>
      <c r="H109" s="93">
        <v>432</v>
      </c>
      <c r="I109" s="67">
        <f t="shared" si="5"/>
        <v>0</v>
      </c>
    </row>
    <row r="110" spans="2:9" ht="18" customHeight="1" x14ac:dyDescent="0.5">
      <c r="B110" s="18"/>
      <c r="C110" s="65" t="s">
        <v>60</v>
      </c>
      <c r="D110" s="199" t="s">
        <v>61</v>
      </c>
      <c r="E110" s="200"/>
      <c r="F110" s="200"/>
      <c r="G110" s="201"/>
      <c r="H110" s="93">
        <v>432</v>
      </c>
      <c r="I110" s="67">
        <f t="shared" si="5"/>
        <v>0</v>
      </c>
    </row>
    <row r="111" spans="2:9" ht="18" customHeight="1" x14ac:dyDescent="0.5">
      <c r="B111" s="18"/>
      <c r="C111" s="65" t="s">
        <v>62</v>
      </c>
      <c r="D111" s="199" t="s">
        <v>63</v>
      </c>
      <c r="E111" s="200"/>
      <c r="F111" s="200"/>
      <c r="G111" s="201"/>
      <c r="H111" s="93">
        <v>432</v>
      </c>
      <c r="I111" s="67">
        <f t="shared" si="5"/>
        <v>0</v>
      </c>
    </row>
    <row r="112" spans="2:9" ht="18" customHeight="1" x14ac:dyDescent="0.5">
      <c r="B112" s="18"/>
      <c r="C112" s="65" t="s">
        <v>64</v>
      </c>
      <c r="D112" s="199" t="s">
        <v>65</v>
      </c>
      <c r="E112" s="200"/>
      <c r="F112" s="200"/>
      <c r="G112" s="201"/>
      <c r="H112" s="93">
        <v>432</v>
      </c>
      <c r="I112" s="67">
        <f t="shared" si="5"/>
        <v>0</v>
      </c>
    </row>
    <row r="113" spans="2:9" ht="18" customHeight="1" x14ac:dyDescent="0.5">
      <c r="B113" s="18"/>
      <c r="C113" s="65" t="s">
        <v>66</v>
      </c>
      <c r="D113" s="199" t="s">
        <v>67</v>
      </c>
      <c r="E113" s="200"/>
      <c r="F113" s="200"/>
      <c r="G113" s="201"/>
      <c r="H113" s="93">
        <v>432</v>
      </c>
      <c r="I113" s="67">
        <f t="shared" si="5"/>
        <v>0</v>
      </c>
    </row>
    <row r="114" spans="2:9" ht="18" customHeight="1" x14ac:dyDescent="0.5">
      <c r="B114" s="18"/>
      <c r="C114" s="65" t="s">
        <v>68</v>
      </c>
      <c r="D114" s="199" t="s">
        <v>69</v>
      </c>
      <c r="E114" s="200"/>
      <c r="F114" s="200"/>
      <c r="G114" s="201"/>
      <c r="H114" s="93">
        <v>432</v>
      </c>
      <c r="I114" s="67">
        <f t="shared" si="5"/>
        <v>0</v>
      </c>
    </row>
    <row r="115" spans="2:9" ht="18" customHeight="1" x14ac:dyDescent="0.5">
      <c r="B115" s="18"/>
      <c r="C115" s="65" t="s">
        <v>70</v>
      </c>
      <c r="D115" s="199" t="s">
        <v>71</v>
      </c>
      <c r="E115" s="200"/>
      <c r="F115" s="200"/>
      <c r="G115" s="201"/>
      <c r="H115" s="93">
        <v>432</v>
      </c>
      <c r="I115" s="67">
        <f t="shared" si="5"/>
        <v>0</v>
      </c>
    </row>
    <row r="116" spans="2:9" ht="18" customHeight="1" x14ac:dyDescent="0.5">
      <c r="B116" s="18"/>
      <c r="C116" s="65" t="s">
        <v>72</v>
      </c>
      <c r="D116" s="199" t="s">
        <v>73</v>
      </c>
      <c r="E116" s="200"/>
      <c r="F116" s="200"/>
      <c r="G116" s="201"/>
      <c r="H116" s="93">
        <v>432</v>
      </c>
      <c r="I116" s="67">
        <f t="shared" si="5"/>
        <v>0</v>
      </c>
    </row>
    <row r="117" spans="2:9" ht="18" customHeight="1" x14ac:dyDescent="0.5">
      <c r="B117" s="18"/>
      <c r="C117" s="65" t="s">
        <v>74</v>
      </c>
      <c r="D117" s="199" t="s">
        <v>75</v>
      </c>
      <c r="E117" s="200"/>
      <c r="F117" s="200"/>
      <c r="G117" s="201"/>
      <c r="H117" s="93">
        <v>432</v>
      </c>
      <c r="I117" s="67">
        <f t="shared" si="5"/>
        <v>0</v>
      </c>
    </row>
    <row r="118" spans="2:9" ht="18" customHeight="1" x14ac:dyDescent="0.5">
      <c r="B118" s="18"/>
      <c r="C118" s="65" t="s">
        <v>76</v>
      </c>
      <c r="D118" s="196" t="s">
        <v>77</v>
      </c>
      <c r="E118" s="197"/>
      <c r="F118" s="197"/>
      <c r="G118" s="198"/>
      <c r="H118" s="93">
        <v>432</v>
      </c>
      <c r="I118" s="67">
        <f t="shared" si="5"/>
        <v>0</v>
      </c>
    </row>
    <row r="119" spans="2:9" ht="17.399999999999999" customHeight="1" x14ac:dyDescent="0.5">
      <c r="B119" s="97"/>
      <c r="C119" s="65" t="s">
        <v>123</v>
      </c>
      <c r="D119" s="199" t="s">
        <v>124</v>
      </c>
      <c r="E119" s="200"/>
      <c r="F119" s="200"/>
      <c r="G119" s="201"/>
      <c r="H119" s="93">
        <v>497</v>
      </c>
      <c r="I119" s="20">
        <f t="shared" si="5"/>
        <v>0</v>
      </c>
    </row>
    <row r="120" spans="2:9" ht="18" customHeight="1" x14ac:dyDescent="0.5">
      <c r="B120" s="97"/>
      <c r="C120" s="65" t="s">
        <v>125</v>
      </c>
      <c r="D120" s="199" t="s">
        <v>126</v>
      </c>
      <c r="E120" s="200"/>
      <c r="F120" s="200"/>
      <c r="G120" s="201"/>
      <c r="H120" s="93">
        <v>563</v>
      </c>
      <c r="I120" s="20">
        <f t="shared" si="5"/>
        <v>0</v>
      </c>
    </row>
    <row r="121" spans="2:9" ht="18" customHeight="1" x14ac:dyDescent="0.5">
      <c r="B121" s="97"/>
      <c r="C121" s="98" t="s">
        <v>170</v>
      </c>
      <c r="D121" s="94" t="s">
        <v>171</v>
      </c>
      <c r="E121" s="99"/>
      <c r="F121" s="99"/>
      <c r="G121" s="100"/>
      <c r="H121" s="93">
        <v>530</v>
      </c>
      <c r="I121" s="20">
        <f t="shared" si="5"/>
        <v>0</v>
      </c>
    </row>
    <row r="122" spans="2:9" ht="18" customHeight="1" x14ac:dyDescent="0.5">
      <c r="B122" s="18"/>
      <c r="C122" s="65" t="s">
        <v>83</v>
      </c>
      <c r="D122" s="199" t="s">
        <v>187</v>
      </c>
      <c r="E122" s="200"/>
      <c r="F122" s="200"/>
      <c r="G122" s="201"/>
      <c r="H122" s="93">
        <v>497</v>
      </c>
      <c r="I122" s="67">
        <f>B122*H122</f>
        <v>0</v>
      </c>
    </row>
    <row r="123" spans="2:9" ht="18" customHeight="1" x14ac:dyDescent="0.5">
      <c r="B123" s="97"/>
      <c r="C123" s="65" t="s">
        <v>169</v>
      </c>
      <c r="D123" s="199" t="s">
        <v>168</v>
      </c>
      <c r="E123" s="200"/>
      <c r="F123" s="200"/>
      <c r="G123" s="201"/>
      <c r="H123" s="93">
        <v>737</v>
      </c>
      <c r="I123" s="20">
        <f t="shared" ref="I123:I124" si="6">B123*H123</f>
        <v>0</v>
      </c>
    </row>
    <row r="124" spans="2:9" ht="16.95" customHeight="1" x14ac:dyDescent="0.5">
      <c r="B124" s="97"/>
      <c r="C124" s="65" t="s">
        <v>239</v>
      </c>
      <c r="D124" s="199" t="s">
        <v>178</v>
      </c>
      <c r="E124" s="200"/>
      <c r="F124" s="200"/>
      <c r="G124" s="201"/>
      <c r="H124" s="93">
        <v>1473</v>
      </c>
      <c r="I124" s="20">
        <f t="shared" si="6"/>
        <v>0</v>
      </c>
    </row>
    <row r="125" spans="2:9" ht="18" customHeight="1" x14ac:dyDescent="0.5">
      <c r="B125" s="97"/>
      <c r="C125" s="65" t="s">
        <v>188</v>
      </c>
      <c r="D125" s="199" t="s">
        <v>335</v>
      </c>
      <c r="E125" s="200"/>
      <c r="F125" s="200"/>
      <c r="G125" s="201"/>
      <c r="H125" s="93">
        <v>1762</v>
      </c>
      <c r="I125" s="20">
        <f t="shared" ref="I125" si="7">B125*H125</f>
        <v>0</v>
      </c>
    </row>
    <row r="126" spans="2:9" ht="18" customHeight="1" x14ac:dyDescent="0.5">
      <c r="B126" s="97"/>
      <c r="C126" s="65" t="s">
        <v>84</v>
      </c>
      <c r="D126" s="199" t="s">
        <v>252</v>
      </c>
      <c r="E126" s="200"/>
      <c r="F126" s="200"/>
      <c r="G126" s="201"/>
      <c r="H126" s="93">
        <v>844</v>
      </c>
      <c r="I126" s="20">
        <f t="shared" si="5"/>
        <v>0</v>
      </c>
    </row>
    <row r="127" spans="2:9" ht="18" customHeight="1" x14ac:dyDescent="0.5">
      <c r="B127" s="97"/>
      <c r="C127" s="65" t="s">
        <v>85</v>
      </c>
      <c r="D127" s="199" t="s">
        <v>253</v>
      </c>
      <c r="E127" s="200"/>
      <c r="F127" s="200"/>
      <c r="G127" s="201"/>
      <c r="H127" s="93">
        <v>844</v>
      </c>
      <c r="I127" s="20">
        <f t="shared" si="5"/>
        <v>0</v>
      </c>
    </row>
    <row r="128" spans="2:9" ht="18" customHeight="1" x14ac:dyDescent="0.5">
      <c r="B128" s="18"/>
      <c r="C128" s="65" t="s">
        <v>177</v>
      </c>
      <c r="D128" s="199" t="s">
        <v>251</v>
      </c>
      <c r="E128" s="200"/>
      <c r="F128" s="200"/>
      <c r="G128" s="201"/>
      <c r="H128" s="93">
        <v>1057</v>
      </c>
      <c r="I128" s="20">
        <f>B128*H128</f>
        <v>0</v>
      </c>
    </row>
    <row r="129" spans="2:9" ht="40.200000000000003" customHeight="1" x14ac:dyDescent="0.4">
      <c r="B129" s="97"/>
      <c r="C129" s="101" t="s">
        <v>86</v>
      </c>
      <c r="D129" s="205" t="s">
        <v>254</v>
      </c>
      <c r="E129" s="206"/>
      <c r="F129" s="206"/>
      <c r="G129" s="207"/>
      <c r="H129" s="66">
        <v>972</v>
      </c>
      <c r="I129" s="20">
        <f t="shared" si="5"/>
        <v>0</v>
      </c>
    </row>
    <row r="130" spans="2:9" ht="18" customHeight="1" x14ac:dyDescent="0.5">
      <c r="B130" s="97"/>
      <c r="C130" s="65" t="s">
        <v>87</v>
      </c>
      <c r="D130" s="319" t="s">
        <v>255</v>
      </c>
      <c r="E130" s="320"/>
      <c r="F130" s="320"/>
      <c r="G130" s="321"/>
      <c r="H130" s="93">
        <v>844</v>
      </c>
      <c r="I130" s="20">
        <f t="shared" si="5"/>
        <v>0</v>
      </c>
    </row>
    <row r="131" spans="2:9" ht="20.149999999999999" customHeight="1" x14ac:dyDescent="0.5">
      <c r="B131" s="97"/>
      <c r="C131" s="65" t="s">
        <v>127</v>
      </c>
      <c r="D131" s="319" t="s">
        <v>128</v>
      </c>
      <c r="E131" s="320"/>
      <c r="F131" s="320"/>
      <c r="G131" s="321"/>
      <c r="H131" s="111">
        <v>854</v>
      </c>
      <c r="I131" s="20">
        <f t="shared" si="5"/>
        <v>0</v>
      </c>
    </row>
    <row r="132" spans="2:9" ht="18" customHeight="1" x14ac:dyDescent="0.4">
      <c r="B132" s="102"/>
      <c r="D132" s="328" t="s">
        <v>88</v>
      </c>
      <c r="E132" s="329"/>
      <c r="F132" s="329"/>
      <c r="G132" s="329"/>
      <c r="H132" s="115"/>
      <c r="I132" s="114"/>
    </row>
    <row r="133" spans="2:9" ht="18" customHeight="1" x14ac:dyDescent="0.5">
      <c r="B133" s="97"/>
      <c r="C133" s="65" t="s">
        <v>89</v>
      </c>
      <c r="D133" s="199" t="s">
        <v>90</v>
      </c>
      <c r="E133" s="200"/>
      <c r="F133" s="200"/>
      <c r="G133" s="201"/>
      <c r="H133" s="112">
        <v>810</v>
      </c>
      <c r="I133" s="20">
        <f>B133*H133</f>
        <v>0</v>
      </c>
    </row>
    <row r="134" spans="2:9" ht="18" customHeight="1" x14ac:dyDescent="0.5">
      <c r="B134" s="18"/>
      <c r="C134" s="65" t="s">
        <v>91</v>
      </c>
      <c r="D134" s="199" t="s">
        <v>92</v>
      </c>
      <c r="E134" s="200"/>
      <c r="F134" s="200"/>
      <c r="G134" s="201"/>
      <c r="H134" s="93">
        <v>810</v>
      </c>
      <c r="I134" s="20">
        <f>B134*H134</f>
        <v>0</v>
      </c>
    </row>
    <row r="135" spans="2:9" ht="18" customHeight="1" x14ac:dyDescent="0.5">
      <c r="B135" s="18"/>
      <c r="C135" s="65" t="s">
        <v>93</v>
      </c>
      <c r="D135" s="199" t="s">
        <v>94</v>
      </c>
      <c r="E135" s="200"/>
      <c r="F135" s="200"/>
      <c r="G135" s="201"/>
      <c r="H135" s="93">
        <v>940</v>
      </c>
      <c r="I135" s="20">
        <f>B135*H135</f>
        <v>0</v>
      </c>
    </row>
    <row r="136" spans="2:9" ht="18" customHeight="1" x14ac:dyDescent="0.5">
      <c r="B136" s="18"/>
      <c r="C136" s="65" t="s">
        <v>95</v>
      </c>
      <c r="D136" s="199" t="s">
        <v>256</v>
      </c>
      <c r="E136" s="200"/>
      <c r="F136" s="200"/>
      <c r="G136" s="201"/>
      <c r="H136" s="111">
        <v>1602</v>
      </c>
      <c r="I136" s="20">
        <f>B136*H136</f>
        <v>0</v>
      </c>
    </row>
    <row r="137" spans="2:9" ht="18" customHeight="1" x14ac:dyDescent="0.5">
      <c r="B137" s="18"/>
      <c r="D137" s="328" t="s">
        <v>132</v>
      </c>
      <c r="E137" s="329"/>
      <c r="F137" s="329"/>
      <c r="G137" s="329"/>
      <c r="H137" s="113"/>
      <c r="I137" s="20"/>
    </row>
    <row r="138" spans="2:9" ht="18" customHeight="1" x14ac:dyDescent="0.5">
      <c r="B138" s="18"/>
      <c r="C138" s="65" t="s">
        <v>133</v>
      </c>
      <c r="D138" s="199" t="s">
        <v>134</v>
      </c>
      <c r="E138" s="200"/>
      <c r="F138" s="200"/>
      <c r="G138" s="201"/>
      <c r="H138" s="112">
        <v>2537</v>
      </c>
      <c r="I138" s="67">
        <f t="shared" ref="I138:I141" si="8">B138*H138</f>
        <v>0</v>
      </c>
    </row>
    <row r="139" spans="2:9" ht="18" customHeight="1" x14ac:dyDescent="0.5">
      <c r="B139" s="18"/>
      <c r="C139" s="65" t="s">
        <v>135</v>
      </c>
      <c r="D139" s="199" t="s">
        <v>136</v>
      </c>
      <c r="E139" s="200"/>
      <c r="F139" s="200"/>
      <c r="G139" s="201"/>
      <c r="H139" s="93">
        <v>2214</v>
      </c>
      <c r="I139" s="67">
        <f t="shared" si="8"/>
        <v>0</v>
      </c>
    </row>
    <row r="140" spans="2:9" ht="18" customHeight="1" x14ac:dyDescent="0.5">
      <c r="B140" s="18"/>
      <c r="C140" s="65" t="s">
        <v>137</v>
      </c>
      <c r="D140" s="199" t="s">
        <v>138</v>
      </c>
      <c r="E140" s="200"/>
      <c r="F140" s="200"/>
      <c r="G140" s="201"/>
      <c r="H140" s="93">
        <v>2214</v>
      </c>
      <c r="I140" s="67">
        <f t="shared" si="8"/>
        <v>0</v>
      </c>
    </row>
    <row r="141" spans="2:9" ht="18" customHeight="1" x14ac:dyDescent="0.5">
      <c r="B141" s="18"/>
      <c r="C141" s="65" t="s">
        <v>139</v>
      </c>
      <c r="D141" s="199" t="s">
        <v>140</v>
      </c>
      <c r="E141" s="200"/>
      <c r="F141" s="200"/>
      <c r="G141" s="201"/>
      <c r="H141" s="93">
        <v>2214</v>
      </c>
      <c r="I141" s="67">
        <f t="shared" si="8"/>
        <v>0</v>
      </c>
    </row>
    <row r="142" spans="2:9" ht="25.2" customHeight="1" x14ac:dyDescent="0.4">
      <c r="B142" s="58"/>
      <c r="C142" s="59"/>
      <c r="D142" s="202" t="s">
        <v>143</v>
      </c>
      <c r="E142" s="203"/>
      <c r="F142" s="203"/>
      <c r="G142" s="204"/>
      <c r="H142" s="60"/>
      <c r="I142" s="61"/>
    </row>
    <row r="143" spans="2:9" ht="17.7" customHeight="1" x14ac:dyDescent="0.5">
      <c r="B143" s="103"/>
      <c r="C143" s="104" t="s">
        <v>141</v>
      </c>
      <c r="D143" s="316" t="s">
        <v>142</v>
      </c>
      <c r="E143" s="317"/>
      <c r="F143" s="317"/>
      <c r="G143" s="318"/>
      <c r="H143" s="93">
        <v>454</v>
      </c>
      <c r="I143" s="67">
        <f>B143*H144</f>
        <v>0</v>
      </c>
    </row>
    <row r="144" spans="2:9" s="4" customFormat="1" ht="18" customHeight="1" x14ac:dyDescent="0.5">
      <c r="B144" s="106"/>
      <c r="C144" s="65" t="s">
        <v>97</v>
      </c>
      <c r="D144" s="199" t="s">
        <v>146</v>
      </c>
      <c r="E144" s="200"/>
      <c r="F144" s="200"/>
      <c r="G144" s="201"/>
      <c r="H144" s="105">
        <v>432</v>
      </c>
      <c r="I144" s="67">
        <f t="shared" ref="I144:I150" si="9">B144*H144</f>
        <v>0</v>
      </c>
    </row>
    <row r="145" spans="2:9" s="4" customFormat="1" ht="18" customHeight="1" x14ac:dyDescent="0.45">
      <c r="B145" s="106"/>
      <c r="C145" s="65" t="s">
        <v>98</v>
      </c>
      <c r="D145" s="199" t="s">
        <v>147</v>
      </c>
      <c r="E145" s="200"/>
      <c r="F145" s="200"/>
      <c r="G145" s="201"/>
      <c r="H145" s="66">
        <v>540</v>
      </c>
      <c r="I145" s="67">
        <f t="shared" si="9"/>
        <v>0</v>
      </c>
    </row>
    <row r="146" spans="2:9" s="4" customFormat="1" ht="18" customHeight="1" x14ac:dyDescent="0.45">
      <c r="B146" s="106"/>
      <c r="C146" s="65" t="s">
        <v>99</v>
      </c>
      <c r="D146" s="199" t="s">
        <v>148</v>
      </c>
      <c r="E146" s="200"/>
      <c r="F146" s="200"/>
      <c r="G146" s="201"/>
      <c r="H146" s="66">
        <v>540</v>
      </c>
      <c r="I146" s="67">
        <f t="shared" si="9"/>
        <v>0</v>
      </c>
    </row>
    <row r="147" spans="2:9" s="4" customFormat="1" ht="18" customHeight="1" x14ac:dyDescent="0.45">
      <c r="B147" s="106"/>
      <c r="C147" s="65" t="s">
        <v>174</v>
      </c>
      <c r="D147" s="199" t="s">
        <v>175</v>
      </c>
      <c r="E147" s="200"/>
      <c r="F147" s="200"/>
      <c r="G147" s="201"/>
      <c r="H147" s="66">
        <v>432</v>
      </c>
      <c r="I147" s="67">
        <f t="shared" ref="I147" si="10">B147*H147</f>
        <v>0</v>
      </c>
    </row>
    <row r="148" spans="2:9" s="4" customFormat="1" ht="18" customHeight="1" x14ac:dyDescent="0.45">
      <c r="B148" s="106"/>
      <c r="C148" s="65" t="s">
        <v>144</v>
      </c>
      <c r="D148" s="199" t="s">
        <v>145</v>
      </c>
      <c r="E148" s="200"/>
      <c r="F148" s="200"/>
      <c r="G148" s="201"/>
      <c r="H148" s="66">
        <v>476</v>
      </c>
      <c r="I148" s="67">
        <f>B148*H148</f>
        <v>0</v>
      </c>
    </row>
    <row r="149" spans="2:9" s="4" customFormat="1" ht="18" customHeight="1" x14ac:dyDescent="0.45">
      <c r="B149" s="106"/>
      <c r="C149" s="65" t="s">
        <v>100</v>
      </c>
      <c r="D149" s="199" t="s">
        <v>149</v>
      </c>
      <c r="E149" s="200"/>
      <c r="F149" s="200"/>
      <c r="G149" s="201"/>
      <c r="H149" s="66">
        <v>476</v>
      </c>
      <c r="I149" s="67">
        <f t="shared" si="9"/>
        <v>0</v>
      </c>
    </row>
    <row r="150" spans="2:9" s="4" customFormat="1" ht="18" customHeight="1" x14ac:dyDescent="0.45">
      <c r="B150" s="106"/>
      <c r="C150" s="87" t="s">
        <v>101</v>
      </c>
      <c r="D150" s="199" t="s">
        <v>257</v>
      </c>
      <c r="E150" s="200"/>
      <c r="F150" s="200"/>
      <c r="G150" s="201"/>
      <c r="H150" s="88">
        <v>801</v>
      </c>
      <c r="I150" s="67">
        <f t="shared" si="9"/>
        <v>0</v>
      </c>
    </row>
    <row r="151" spans="2:9" s="4" customFormat="1" ht="18" customHeight="1" x14ac:dyDescent="0.45">
      <c r="B151" s="106"/>
      <c r="C151" s="107" t="s">
        <v>102</v>
      </c>
      <c r="D151" s="211" t="s">
        <v>258</v>
      </c>
      <c r="E151" s="212"/>
      <c r="F151" s="212"/>
      <c r="G151" s="213"/>
      <c r="H151" s="88">
        <v>801</v>
      </c>
      <c r="I151" s="67">
        <f>B151*H151</f>
        <v>0</v>
      </c>
    </row>
    <row r="152" spans="2:9" s="4" customFormat="1" ht="18" customHeight="1" x14ac:dyDescent="0.45">
      <c r="B152" s="108"/>
      <c r="C152" s="87" t="s">
        <v>150</v>
      </c>
      <c r="D152" s="199" t="s">
        <v>151</v>
      </c>
      <c r="E152" s="200"/>
      <c r="F152" s="200"/>
      <c r="G152" s="201"/>
      <c r="H152" s="88">
        <v>810</v>
      </c>
      <c r="I152" s="67">
        <f>B152*H152</f>
        <v>0</v>
      </c>
    </row>
    <row r="153" spans="2:9" s="4" customFormat="1" ht="18" customHeight="1" x14ac:dyDescent="0.45">
      <c r="B153" s="106"/>
      <c r="C153" s="107" t="s">
        <v>179</v>
      </c>
      <c r="D153" s="211" t="s">
        <v>180</v>
      </c>
      <c r="E153" s="212"/>
      <c r="F153" s="212"/>
      <c r="G153" s="213"/>
      <c r="H153" s="88">
        <v>491</v>
      </c>
      <c r="I153" s="67">
        <f>B153*H153</f>
        <v>0</v>
      </c>
    </row>
    <row r="154" spans="2:9" s="4" customFormat="1" ht="18" customHeight="1" x14ac:dyDescent="0.45">
      <c r="B154" s="21"/>
      <c r="D154" s="328" t="s">
        <v>245</v>
      </c>
      <c r="E154" s="329"/>
      <c r="F154" s="329"/>
      <c r="G154" s="329"/>
      <c r="H154" s="110"/>
      <c r="I154" s="20"/>
    </row>
    <row r="155" spans="2:9" s="4" customFormat="1" ht="18" customHeight="1" x14ac:dyDescent="0.45">
      <c r="B155" s="108"/>
      <c r="C155" s="87" t="s">
        <v>152</v>
      </c>
      <c r="D155" s="199" t="s">
        <v>153</v>
      </c>
      <c r="E155" s="200"/>
      <c r="F155" s="200"/>
      <c r="G155" s="201"/>
      <c r="H155" s="109">
        <v>2418</v>
      </c>
      <c r="I155" s="67">
        <f t="shared" ref="I155:I156" si="11">B155*H155</f>
        <v>0</v>
      </c>
    </row>
    <row r="156" spans="2:9" s="4" customFormat="1" ht="18" customHeight="1" thickBot="1" x14ac:dyDescent="0.5">
      <c r="B156" s="129"/>
      <c r="C156" s="80" t="s">
        <v>154</v>
      </c>
      <c r="D156" s="208" t="s">
        <v>155</v>
      </c>
      <c r="E156" s="209"/>
      <c r="F156" s="209"/>
      <c r="G156" s="210"/>
      <c r="H156" s="81">
        <v>2202</v>
      </c>
      <c r="I156" s="82">
        <f t="shared" si="11"/>
        <v>0</v>
      </c>
    </row>
    <row r="157" spans="2:9" s="4" customFormat="1" ht="29.4" customHeight="1" x14ac:dyDescent="0.45">
      <c r="B157" s="127"/>
      <c r="C157" s="23"/>
      <c r="D157" s="126"/>
      <c r="E157" s="126"/>
      <c r="F157" s="126"/>
      <c r="G157" s="126"/>
      <c r="H157" s="24"/>
      <c r="I157" s="29" t="s">
        <v>347</v>
      </c>
    </row>
    <row r="158" spans="2:9" s="4" customFormat="1" ht="18" customHeight="1" x14ac:dyDescent="0.45">
      <c r="B158" s="127"/>
      <c r="C158" s="23"/>
      <c r="D158" s="126"/>
      <c r="E158" s="126"/>
      <c r="F158" s="126"/>
      <c r="G158" s="126"/>
      <c r="H158" s="24"/>
      <c r="I158" s="128"/>
    </row>
    <row r="159" spans="2:9" s="4" customFormat="1" ht="18" customHeight="1" thickBot="1" x14ac:dyDescent="0.5">
      <c r="B159" s="127"/>
      <c r="C159" s="23"/>
      <c r="D159" s="126"/>
      <c r="E159" s="126"/>
      <c r="F159" s="126"/>
      <c r="G159" s="126"/>
      <c r="H159" s="24"/>
      <c r="I159" s="128"/>
    </row>
    <row r="160" spans="2:9" ht="47.4" customHeight="1" x14ac:dyDescent="0.4">
      <c r="B160" s="131"/>
      <c r="C160" s="132"/>
      <c r="D160" s="193" t="s">
        <v>327</v>
      </c>
      <c r="E160" s="194"/>
      <c r="F160" s="194"/>
      <c r="G160" s="195"/>
      <c r="H160" s="136"/>
      <c r="I160" s="137"/>
    </row>
    <row r="161" spans="2:9" ht="31.95" customHeight="1" x14ac:dyDescent="0.5">
      <c r="B161" s="141"/>
      <c r="C161" s="117" t="s">
        <v>262</v>
      </c>
      <c r="D161" s="117" t="s">
        <v>263</v>
      </c>
      <c r="E161" s="189"/>
      <c r="F161" s="190"/>
      <c r="G161" s="191"/>
      <c r="H161" s="120">
        <v>360</v>
      </c>
      <c r="I161" s="153">
        <f t="shared" ref="I161:I181" si="12">B161*H161</f>
        <v>0</v>
      </c>
    </row>
    <row r="162" spans="2:9" ht="31.95" customHeight="1" x14ac:dyDescent="0.5">
      <c r="B162" s="141"/>
      <c r="C162" s="118" t="s">
        <v>264</v>
      </c>
      <c r="D162" s="118" t="s">
        <v>265</v>
      </c>
      <c r="E162" s="322"/>
      <c r="F162" s="323"/>
      <c r="G162" s="324"/>
      <c r="H162" s="120">
        <v>567</v>
      </c>
      <c r="I162" s="153">
        <f t="shared" si="12"/>
        <v>0</v>
      </c>
    </row>
    <row r="163" spans="2:9" ht="31.95" customHeight="1" x14ac:dyDescent="0.5">
      <c r="B163" s="141"/>
      <c r="C163" s="68" t="s">
        <v>338</v>
      </c>
      <c r="D163" s="68" t="s">
        <v>339</v>
      </c>
      <c r="E163" s="161"/>
      <c r="F163" s="163"/>
      <c r="G163" s="162"/>
      <c r="H163" s="120">
        <v>1921</v>
      </c>
      <c r="I163" s="153">
        <f t="shared" si="12"/>
        <v>0</v>
      </c>
    </row>
    <row r="164" spans="2:9" ht="31.95" customHeight="1" x14ac:dyDescent="0.5">
      <c r="B164" s="141"/>
      <c r="C164" s="118" t="s">
        <v>266</v>
      </c>
      <c r="D164" s="117" t="s">
        <v>268</v>
      </c>
      <c r="E164" s="192"/>
      <c r="F164" s="183"/>
      <c r="G164" s="175"/>
      <c r="H164" s="120">
        <v>804</v>
      </c>
      <c r="I164" s="153">
        <f t="shared" si="12"/>
        <v>0</v>
      </c>
    </row>
    <row r="165" spans="2:9" ht="31.95" customHeight="1" x14ac:dyDescent="0.5">
      <c r="B165" s="141"/>
      <c r="C165" s="118" t="s">
        <v>267</v>
      </c>
      <c r="D165" s="117" t="s">
        <v>270</v>
      </c>
      <c r="E165" s="173"/>
      <c r="F165" s="174"/>
      <c r="G165" s="175"/>
      <c r="H165" s="120">
        <v>804</v>
      </c>
      <c r="I165" s="153">
        <f t="shared" si="12"/>
        <v>0</v>
      </c>
    </row>
    <row r="166" spans="2:9" ht="31.95" customHeight="1" x14ac:dyDescent="0.5">
      <c r="B166" s="141"/>
      <c r="C166" s="118" t="s">
        <v>269</v>
      </c>
      <c r="D166" s="117" t="s">
        <v>272</v>
      </c>
      <c r="E166" s="173"/>
      <c r="F166" s="174"/>
      <c r="G166" s="175"/>
      <c r="H166" s="120">
        <v>804</v>
      </c>
      <c r="I166" s="153">
        <f t="shared" si="12"/>
        <v>0</v>
      </c>
    </row>
    <row r="167" spans="2:9" ht="31.95" customHeight="1" x14ac:dyDescent="0.5">
      <c r="B167" s="141"/>
      <c r="C167" s="118" t="s">
        <v>271</v>
      </c>
      <c r="D167" s="117" t="s">
        <v>274</v>
      </c>
      <c r="E167" s="173"/>
      <c r="F167" s="174"/>
      <c r="G167" s="175"/>
      <c r="H167" s="120">
        <v>804</v>
      </c>
      <c r="I167" s="153">
        <f t="shared" si="12"/>
        <v>0</v>
      </c>
    </row>
    <row r="168" spans="2:9" ht="31.95" customHeight="1" x14ac:dyDescent="0.5">
      <c r="B168" s="141"/>
      <c r="C168" s="118" t="s">
        <v>273</v>
      </c>
      <c r="D168" s="117" t="s">
        <v>276</v>
      </c>
      <c r="E168" s="173"/>
      <c r="F168" s="174"/>
      <c r="G168" s="175"/>
      <c r="H168" s="120">
        <v>804</v>
      </c>
      <c r="I168" s="153">
        <f t="shared" si="12"/>
        <v>0</v>
      </c>
    </row>
    <row r="169" spans="2:9" ht="31.95" customHeight="1" x14ac:dyDescent="0.5">
      <c r="B169" s="141"/>
      <c r="C169" s="118" t="s">
        <v>275</v>
      </c>
      <c r="D169" s="117" t="s">
        <v>278</v>
      </c>
      <c r="E169" s="173"/>
      <c r="F169" s="174"/>
      <c r="G169" s="175"/>
      <c r="H169" s="120">
        <v>804</v>
      </c>
      <c r="I169" s="153">
        <f t="shared" si="12"/>
        <v>0</v>
      </c>
    </row>
    <row r="170" spans="2:9" ht="31.95" customHeight="1" x14ac:dyDescent="0.5">
      <c r="B170" s="141"/>
      <c r="C170" s="118" t="s">
        <v>277</v>
      </c>
      <c r="D170" s="117" t="s">
        <v>279</v>
      </c>
      <c r="E170" s="173"/>
      <c r="F170" s="174"/>
      <c r="G170" s="175"/>
      <c r="H170" s="120">
        <v>474</v>
      </c>
      <c r="I170" s="153">
        <f t="shared" si="12"/>
        <v>0</v>
      </c>
    </row>
    <row r="171" spans="2:9" ht="31.95" customHeight="1" x14ac:dyDescent="0.5">
      <c r="B171" s="141"/>
      <c r="C171" s="118" t="s">
        <v>336</v>
      </c>
      <c r="D171" s="171" t="s">
        <v>337</v>
      </c>
      <c r="E171" s="146"/>
      <c r="F171" s="147"/>
      <c r="G171" s="145"/>
      <c r="H171" s="120">
        <v>474</v>
      </c>
      <c r="I171" s="153">
        <f t="shared" si="12"/>
        <v>0</v>
      </c>
    </row>
    <row r="172" spans="2:9" ht="31.95" customHeight="1" x14ac:dyDescent="0.5">
      <c r="B172" s="141"/>
      <c r="C172" s="68" t="s">
        <v>340</v>
      </c>
      <c r="D172" s="68" t="s">
        <v>341</v>
      </c>
      <c r="E172" s="146"/>
      <c r="F172" s="147"/>
      <c r="G172" s="145"/>
      <c r="H172" s="120">
        <v>602</v>
      </c>
      <c r="I172" s="153">
        <f t="shared" si="12"/>
        <v>0</v>
      </c>
    </row>
    <row r="173" spans="2:9" ht="31.95" customHeight="1" x14ac:dyDescent="0.5">
      <c r="B173" s="141"/>
      <c r="C173" s="118" t="s">
        <v>329</v>
      </c>
      <c r="D173" s="117" t="s">
        <v>281</v>
      </c>
      <c r="E173" s="173"/>
      <c r="F173" s="174"/>
      <c r="G173" s="175"/>
      <c r="H173" s="120">
        <v>474</v>
      </c>
      <c r="I173" s="153">
        <f t="shared" si="12"/>
        <v>0</v>
      </c>
    </row>
    <row r="174" spans="2:9" ht="29.4" customHeight="1" x14ac:dyDescent="0.5">
      <c r="B174" s="143"/>
      <c r="C174" s="122"/>
      <c r="D174" s="179" t="s">
        <v>322</v>
      </c>
      <c r="E174" s="180"/>
      <c r="F174" s="180"/>
      <c r="G174" s="181"/>
      <c r="H174" s="123"/>
      <c r="I174" s="138"/>
    </row>
    <row r="175" spans="2:9" ht="25.95" customHeight="1" x14ac:dyDescent="0.5">
      <c r="B175" s="141"/>
      <c r="C175" s="118" t="s">
        <v>280</v>
      </c>
      <c r="D175" s="117" t="s">
        <v>283</v>
      </c>
      <c r="E175" s="173" t="s">
        <v>282</v>
      </c>
      <c r="F175" s="185"/>
      <c r="G175" s="175"/>
      <c r="H175" s="120">
        <v>474</v>
      </c>
      <c r="I175" s="67">
        <f t="shared" si="12"/>
        <v>0</v>
      </c>
    </row>
    <row r="176" spans="2:9" ht="23.4" customHeight="1" x14ac:dyDescent="0.5">
      <c r="B176" s="144"/>
      <c r="C176" s="124" t="s">
        <v>323</v>
      </c>
      <c r="D176" s="124" t="s">
        <v>285</v>
      </c>
      <c r="E176" s="325" t="s">
        <v>284</v>
      </c>
      <c r="F176" s="326"/>
      <c r="G176" s="327"/>
      <c r="H176" s="130">
        <v>474</v>
      </c>
      <c r="I176" s="67">
        <f t="shared" si="12"/>
        <v>0</v>
      </c>
    </row>
    <row r="177" spans="2:9" ht="28.2" customHeight="1" x14ac:dyDescent="0.5">
      <c r="B177" s="143"/>
      <c r="C177" s="121"/>
      <c r="D177" s="186" t="s">
        <v>328</v>
      </c>
      <c r="E177" s="187"/>
      <c r="F177" s="187"/>
      <c r="G177" s="188"/>
      <c r="H177" s="123"/>
      <c r="I177" s="138"/>
    </row>
    <row r="178" spans="2:9" ht="31.95" customHeight="1" x14ac:dyDescent="0.5">
      <c r="B178" s="141"/>
      <c r="C178" s="119" t="s">
        <v>324</v>
      </c>
      <c r="D178" s="68" t="s">
        <v>325</v>
      </c>
      <c r="E178" s="174" t="s">
        <v>326</v>
      </c>
      <c r="F178" s="174"/>
      <c r="G178" s="175"/>
      <c r="H178" s="120">
        <v>50</v>
      </c>
      <c r="I178" s="153">
        <f t="shared" si="12"/>
        <v>0</v>
      </c>
    </row>
    <row r="179" spans="2:9" ht="31.95" customHeight="1" x14ac:dyDescent="0.5">
      <c r="B179" s="141"/>
      <c r="C179" s="117" t="s">
        <v>286</v>
      </c>
      <c r="D179" s="117" t="s">
        <v>287</v>
      </c>
      <c r="E179" s="173" t="s">
        <v>288</v>
      </c>
      <c r="F179" s="174"/>
      <c r="G179" s="175"/>
      <c r="H179" s="120">
        <v>65</v>
      </c>
      <c r="I179" s="153">
        <f t="shared" si="12"/>
        <v>0</v>
      </c>
    </row>
    <row r="180" spans="2:9" ht="31.95" customHeight="1" x14ac:dyDescent="0.5">
      <c r="B180" s="141"/>
      <c r="C180" s="117" t="s">
        <v>289</v>
      </c>
      <c r="D180" s="117" t="s">
        <v>290</v>
      </c>
      <c r="E180" s="173" t="s">
        <v>291</v>
      </c>
      <c r="F180" s="174"/>
      <c r="G180" s="175"/>
      <c r="H180" s="120">
        <v>85</v>
      </c>
      <c r="I180" s="153">
        <f t="shared" si="12"/>
        <v>0</v>
      </c>
    </row>
    <row r="181" spans="2:9" ht="31.95" customHeight="1" x14ac:dyDescent="0.5">
      <c r="B181" s="141"/>
      <c r="C181" s="118" t="s">
        <v>292</v>
      </c>
      <c r="D181" s="117" t="s">
        <v>293</v>
      </c>
      <c r="E181" s="173" t="s">
        <v>294</v>
      </c>
      <c r="F181" s="174"/>
      <c r="G181" s="175"/>
      <c r="H181" s="120">
        <v>75</v>
      </c>
      <c r="I181" s="153">
        <f t="shared" si="12"/>
        <v>0</v>
      </c>
    </row>
    <row r="182" spans="2:9" ht="45.65" customHeight="1" x14ac:dyDescent="0.5">
      <c r="B182" s="156"/>
      <c r="C182" s="157" t="s">
        <v>295</v>
      </c>
      <c r="D182" s="158" t="s">
        <v>296</v>
      </c>
      <c r="E182" s="182" t="s">
        <v>297</v>
      </c>
      <c r="F182" s="183"/>
      <c r="G182" s="184"/>
      <c r="H182" s="159">
        <v>60</v>
      </c>
      <c r="I182" s="160">
        <f t="shared" ref="I182:I190" si="13">B182*H182</f>
        <v>0</v>
      </c>
    </row>
    <row r="183" spans="2:9" ht="51.65" customHeight="1" x14ac:dyDescent="0.5">
      <c r="B183" s="141"/>
      <c r="C183" s="118" t="s">
        <v>298</v>
      </c>
      <c r="D183" s="117" t="s">
        <v>299</v>
      </c>
      <c r="E183" s="173" t="s">
        <v>300</v>
      </c>
      <c r="F183" s="174"/>
      <c r="G183" s="175"/>
      <c r="H183" s="120">
        <v>60</v>
      </c>
      <c r="I183" s="153">
        <f t="shared" si="13"/>
        <v>0</v>
      </c>
    </row>
    <row r="184" spans="2:9" ht="50.4" customHeight="1" x14ac:dyDescent="0.5">
      <c r="B184" s="141"/>
      <c r="C184" s="118" t="s">
        <v>301</v>
      </c>
      <c r="D184" s="117" t="s">
        <v>302</v>
      </c>
      <c r="E184" s="173" t="s">
        <v>303</v>
      </c>
      <c r="F184" s="174"/>
      <c r="G184" s="175"/>
      <c r="H184" s="120">
        <v>60</v>
      </c>
      <c r="I184" s="153">
        <f t="shared" si="13"/>
        <v>0</v>
      </c>
    </row>
    <row r="185" spans="2:9" ht="52.95" customHeight="1" x14ac:dyDescent="0.5">
      <c r="B185" s="141"/>
      <c r="C185" s="118" t="s">
        <v>304</v>
      </c>
      <c r="D185" s="117" t="s">
        <v>305</v>
      </c>
      <c r="E185" s="173" t="s">
        <v>306</v>
      </c>
      <c r="F185" s="174"/>
      <c r="G185" s="175"/>
      <c r="H185" s="120">
        <v>60</v>
      </c>
      <c r="I185" s="153">
        <f t="shared" si="13"/>
        <v>0</v>
      </c>
    </row>
    <row r="186" spans="2:9" ht="49.2" customHeight="1" x14ac:dyDescent="0.5">
      <c r="B186" s="141"/>
      <c r="C186" s="118" t="s">
        <v>307</v>
      </c>
      <c r="D186" s="117" t="s">
        <v>308</v>
      </c>
      <c r="E186" s="173" t="s">
        <v>309</v>
      </c>
      <c r="F186" s="174"/>
      <c r="G186" s="175"/>
      <c r="H186" s="120">
        <v>60</v>
      </c>
      <c r="I186" s="153">
        <f t="shared" si="13"/>
        <v>0</v>
      </c>
    </row>
    <row r="187" spans="2:9" ht="59.4" customHeight="1" x14ac:dyDescent="0.5">
      <c r="B187" s="141"/>
      <c r="C187" s="118" t="s">
        <v>310</v>
      </c>
      <c r="D187" s="117" t="s">
        <v>311</v>
      </c>
      <c r="E187" s="173" t="s">
        <v>312</v>
      </c>
      <c r="F187" s="174"/>
      <c r="G187" s="175"/>
      <c r="H187" s="120">
        <v>60</v>
      </c>
      <c r="I187" s="153">
        <f t="shared" si="13"/>
        <v>0</v>
      </c>
    </row>
    <row r="188" spans="2:9" ht="48" customHeight="1" x14ac:dyDescent="0.5">
      <c r="B188" s="141"/>
      <c r="C188" s="118" t="s">
        <v>313</v>
      </c>
      <c r="D188" s="117" t="s">
        <v>314</v>
      </c>
      <c r="E188" s="173" t="s">
        <v>315</v>
      </c>
      <c r="F188" s="174"/>
      <c r="G188" s="175"/>
      <c r="H188" s="120">
        <v>60</v>
      </c>
      <c r="I188" s="153">
        <f t="shared" si="13"/>
        <v>0</v>
      </c>
    </row>
    <row r="189" spans="2:9" ht="47.4" customHeight="1" x14ac:dyDescent="0.5">
      <c r="B189" s="141"/>
      <c r="C189" s="118" t="s">
        <v>316</v>
      </c>
      <c r="D189" s="117" t="s">
        <v>317</v>
      </c>
      <c r="E189" s="173" t="s">
        <v>318</v>
      </c>
      <c r="F189" s="174"/>
      <c r="G189" s="175"/>
      <c r="H189" s="120">
        <v>60</v>
      </c>
      <c r="I189" s="153">
        <f t="shared" si="13"/>
        <v>0</v>
      </c>
    </row>
    <row r="190" spans="2:9" ht="42.65" customHeight="1" thickBot="1" x14ac:dyDescent="0.55000000000000004">
      <c r="B190" s="142"/>
      <c r="C190" s="133" t="s">
        <v>319</v>
      </c>
      <c r="D190" s="134" t="s">
        <v>320</v>
      </c>
      <c r="E190" s="176" t="s">
        <v>321</v>
      </c>
      <c r="F190" s="177"/>
      <c r="G190" s="178"/>
      <c r="H190" s="135">
        <v>960</v>
      </c>
      <c r="I190" s="154">
        <f t="shared" si="13"/>
        <v>0</v>
      </c>
    </row>
    <row r="191" spans="2:9" ht="28.95" customHeight="1" x14ac:dyDescent="0.4">
      <c r="C191" s="116"/>
      <c r="D191" s="116"/>
      <c r="E191" s="116"/>
      <c r="I191" s="29" t="s">
        <v>346</v>
      </c>
    </row>
    <row r="192" spans="2:9" x14ac:dyDescent="0.4">
      <c r="C192" s="116"/>
      <c r="D192" s="116"/>
      <c r="E192" s="116"/>
    </row>
    <row r="193" spans="3:5" x14ac:dyDescent="0.4">
      <c r="C193" s="116"/>
      <c r="D193" s="116"/>
      <c r="E193" s="116"/>
    </row>
  </sheetData>
  <sheetProtection algorithmName="SHA-512" hashValue="eCAOmSUlGx8Zba05943WK6QlqkmTTl9rNSV8CF94hb5fEp0enqXqjQ7cf62A9u3XWvyz+WwXl+CHps/pn5zHfA==" saltValue="BVAlPXlni6OB0Q8c9zIFBw==" spinCount="100000" sheet="1" formatCells="0"/>
  <mergeCells count="178">
    <mergeCell ref="E162:G162"/>
    <mergeCell ref="E176:G176"/>
    <mergeCell ref="D154:G154"/>
    <mergeCell ref="D137:G137"/>
    <mergeCell ref="D132:G132"/>
    <mergeCell ref="D50:G50"/>
    <mergeCell ref="D57:G57"/>
    <mergeCell ref="D56:G56"/>
    <mergeCell ref="D62:G62"/>
    <mergeCell ref="D108:G108"/>
    <mergeCell ref="D122:G122"/>
    <mergeCell ref="D82:G82"/>
    <mergeCell ref="D85:G85"/>
    <mergeCell ref="D86:G86"/>
    <mergeCell ref="D87:G87"/>
    <mergeCell ref="D152:G152"/>
    <mergeCell ref="D125:G125"/>
    <mergeCell ref="D99:G99"/>
    <mergeCell ref="D74:G74"/>
    <mergeCell ref="D77:G77"/>
    <mergeCell ref="D58:G58"/>
    <mergeCell ref="D60:G60"/>
    <mergeCell ref="D136:G136"/>
    <mergeCell ref="D97:G97"/>
    <mergeCell ref="D143:G143"/>
    <mergeCell ref="D130:G130"/>
    <mergeCell ref="D101:G101"/>
    <mergeCell ref="D102:G102"/>
    <mergeCell ref="D100:G100"/>
    <mergeCell ref="D150:G150"/>
    <mergeCell ref="D151:G151"/>
    <mergeCell ref="D96:G96"/>
    <mergeCell ref="D92:G92"/>
    <mergeCell ref="D93:G93"/>
    <mergeCell ref="D131:G131"/>
    <mergeCell ref="D119:G119"/>
    <mergeCell ref="D120:G120"/>
    <mergeCell ref="D103:G103"/>
    <mergeCell ref="D104:G104"/>
    <mergeCell ref="D105:G105"/>
    <mergeCell ref="D109:G109"/>
    <mergeCell ref="D94:G94"/>
    <mergeCell ref="D112:G112"/>
    <mergeCell ref="D113:G113"/>
    <mergeCell ref="D123:G123"/>
    <mergeCell ref="D111:G111"/>
    <mergeCell ref="D98:G98"/>
    <mergeCell ref="D115:G115"/>
    <mergeCell ref="D116:G116"/>
    <mergeCell ref="D114:G114"/>
    <mergeCell ref="D75:G75"/>
    <mergeCell ref="D59:G59"/>
    <mergeCell ref="D69:G69"/>
    <mergeCell ref="D61:G61"/>
    <mergeCell ref="D65:G65"/>
    <mergeCell ref="D138:G138"/>
    <mergeCell ref="D141:G141"/>
    <mergeCell ref="D110:G110"/>
    <mergeCell ref="D117:G117"/>
    <mergeCell ref="D95:G95"/>
    <mergeCell ref="B11:I11"/>
    <mergeCell ref="D32:G32"/>
    <mergeCell ref="B16:D16"/>
    <mergeCell ref="E16:I16"/>
    <mergeCell ref="B18:D18"/>
    <mergeCell ref="B13:D13"/>
    <mergeCell ref="E13:I13"/>
    <mergeCell ref="B15:I15"/>
    <mergeCell ref="D91:G91"/>
    <mergeCell ref="D37:G37"/>
    <mergeCell ref="D33:G33"/>
    <mergeCell ref="D38:G38"/>
    <mergeCell ref="B22:I22"/>
    <mergeCell ref="B20:I20"/>
    <mergeCell ref="B28:H28"/>
    <mergeCell ref="B24:I24"/>
    <mergeCell ref="D35:G35"/>
    <mergeCell ref="D46:G46"/>
    <mergeCell ref="D42:G42"/>
    <mergeCell ref="D63:G63"/>
    <mergeCell ref="D45:G45"/>
    <mergeCell ref="D89:G89"/>
    <mergeCell ref="D90:G90"/>
    <mergeCell ref="H10:I10"/>
    <mergeCell ref="B19:I19"/>
    <mergeCell ref="D30:G30"/>
    <mergeCell ref="B17:D17"/>
    <mergeCell ref="E18:I18"/>
    <mergeCell ref="D76:G76"/>
    <mergeCell ref="D83:G83"/>
    <mergeCell ref="D84:G84"/>
    <mergeCell ref="D88:G88"/>
    <mergeCell ref="D64:G64"/>
    <mergeCell ref="D68:G68"/>
    <mergeCell ref="D66:G66"/>
    <mergeCell ref="D67:G67"/>
    <mergeCell ref="D34:G34"/>
    <mergeCell ref="D47:G47"/>
    <mergeCell ref="D51:G51"/>
    <mergeCell ref="D71:G71"/>
    <mergeCell ref="D72:G72"/>
    <mergeCell ref="D73:G73"/>
    <mergeCell ref="D70:G70"/>
    <mergeCell ref="B27:H27"/>
    <mergeCell ref="H25:I25"/>
    <mergeCell ref="H26:I26"/>
    <mergeCell ref="B23:I23"/>
    <mergeCell ref="H7:I7"/>
    <mergeCell ref="B2:I5"/>
    <mergeCell ref="B12:I12"/>
    <mergeCell ref="B10:D10"/>
    <mergeCell ref="B21:I21"/>
    <mergeCell ref="D43:G43"/>
    <mergeCell ref="D44:G44"/>
    <mergeCell ref="D49:G49"/>
    <mergeCell ref="D55:G55"/>
    <mergeCell ref="D41:G41"/>
    <mergeCell ref="D36:G36"/>
    <mergeCell ref="D40:G40"/>
    <mergeCell ref="D39:G39"/>
    <mergeCell ref="D31:G31"/>
    <mergeCell ref="B14:D14"/>
    <mergeCell ref="E14:F14"/>
    <mergeCell ref="G14:H14"/>
    <mergeCell ref="E17:F17"/>
    <mergeCell ref="G17:H17"/>
    <mergeCell ref="B25:G25"/>
    <mergeCell ref="B26:G26"/>
    <mergeCell ref="D52:G52"/>
    <mergeCell ref="D29:G29"/>
    <mergeCell ref="D53:G53"/>
    <mergeCell ref="E161:G161"/>
    <mergeCell ref="E164:G164"/>
    <mergeCell ref="D160:G160"/>
    <mergeCell ref="D118:G118"/>
    <mergeCell ref="D146:G146"/>
    <mergeCell ref="D149:G149"/>
    <mergeCell ref="D133:G133"/>
    <mergeCell ref="D134:G134"/>
    <mergeCell ref="D135:G135"/>
    <mergeCell ref="D142:G142"/>
    <mergeCell ref="D126:G126"/>
    <mergeCell ref="D127:G127"/>
    <mergeCell ref="D129:G129"/>
    <mergeCell ref="D144:G144"/>
    <mergeCell ref="D145:G145"/>
    <mergeCell ref="D147:G147"/>
    <mergeCell ref="D128:G128"/>
    <mergeCell ref="D124:G124"/>
    <mergeCell ref="D155:G155"/>
    <mergeCell ref="D156:G156"/>
    <mergeCell ref="D139:G139"/>
    <mergeCell ref="D140:G140"/>
    <mergeCell ref="D153:G153"/>
    <mergeCell ref="D148:G148"/>
    <mergeCell ref="E165:G165"/>
    <mergeCell ref="E166:G166"/>
    <mergeCell ref="E167:G167"/>
    <mergeCell ref="E168:G168"/>
    <mergeCell ref="E169:G169"/>
    <mergeCell ref="E170:G170"/>
    <mergeCell ref="E173:G173"/>
    <mergeCell ref="E175:G175"/>
    <mergeCell ref="D177:G177"/>
    <mergeCell ref="E188:G188"/>
    <mergeCell ref="E189:G189"/>
    <mergeCell ref="E190:G190"/>
    <mergeCell ref="E178:G178"/>
    <mergeCell ref="D174:G174"/>
    <mergeCell ref="E179:G179"/>
    <mergeCell ref="E180:G180"/>
    <mergeCell ref="E181:G181"/>
    <mergeCell ref="E182:G182"/>
    <mergeCell ref="E183:G183"/>
    <mergeCell ref="E184:G184"/>
    <mergeCell ref="E185:G185"/>
    <mergeCell ref="E186:G186"/>
    <mergeCell ref="E187:G187"/>
  </mergeCells>
  <hyperlinks>
    <hyperlink ref="B10" r:id="rId1" display="http://www.stratasys.com/materials/material-safety-data-sheets/polyjet" xr:uid="{00000000-0004-0000-0000-000000000000}"/>
    <hyperlink ref="H10" r:id="rId2" display="http://www.stratasys.com/customer-support/recycling-center" xr:uid="{00000000-0004-0000-0000-000001000000}"/>
    <hyperlink ref="D7" r:id="rId3" display="mailto:supplies@goengineer.com" xr:uid="{00000000-0004-0000-0000-000003000000}"/>
    <hyperlink ref="H7" r:id="rId4" display="https://store.goengineer.com " xr:uid="{93C57280-D9E6-4608-BFF1-C76633BE3861}"/>
    <hyperlink ref="H7:I7" r:id="rId5" display="GoEngineer Online Store" xr:uid="{436253D8-A466-4879-BD92-D04FF6B9F152}"/>
    <hyperlink ref="H25" r:id="rId6" xr:uid="{56E1CADE-17B6-489E-9CF7-0ED5FAF95996}"/>
    <hyperlink ref="H26" r:id="rId7" display="mailto:supplies@goengineer.com" xr:uid="{B0A08979-2144-4046-B9A2-DEC6E646244C}"/>
  </hyperlinks>
  <pageMargins left="0.25" right="0.25" top="0.25" bottom="0" header="0.3" footer="0.3"/>
  <pageSetup scale="49"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6"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6" x14ac:dyDescent="0.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79A9AF7291346B8ABC8D4E442A393" ma:contentTypeVersion="21" ma:contentTypeDescription="Create a new document." ma:contentTypeScope="" ma:versionID="1193e9e7da4ce24909875d5590aba386">
  <xsd:schema xmlns:xsd="http://www.w3.org/2001/XMLSchema" xmlns:xs="http://www.w3.org/2001/XMLSchema" xmlns:p="http://schemas.microsoft.com/office/2006/metadata/properties" xmlns:ns1="http://schemas.microsoft.com/sharepoint/v3" xmlns:ns2="996d4317-7547-4810-b9bd-ebcf36585a6f" xmlns:ns3="4f0fc499-a14e-4e95-af2e-f48dca0fc01b" targetNamespace="http://schemas.microsoft.com/office/2006/metadata/properties" ma:root="true" ma:fieldsID="086a6a391098d04dc1835fb14bfadfb8" ns1:_="" ns2:_="" ns3:_="">
    <xsd:import namespace="http://schemas.microsoft.com/sharepoint/v3"/>
    <xsd:import namespace="996d4317-7547-4810-b9bd-ebcf36585a6f"/>
    <xsd:import namespace="4f0fc499-a14e-4e95-af2e-f48dca0fc0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Comments" minOccurs="0"/>
                <xsd:element ref="ns2:MediaLengthInSeconds" minOccurs="0"/>
                <xsd:element ref="ns2:lcf76f155ced4ddcb4097134ff3c332f" minOccurs="0"/>
                <xsd:element ref="ns3:TaxCatchAll" minOccurs="0"/>
                <xsd:element ref="ns2:MediaServiceObjectDetectorVersions" minOccurs="0"/>
                <xsd:element ref="ns1:PublishingStartDate" minOccurs="0"/>
                <xsd:element ref="ns1:PublishingExpiration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6d4317-7547-4810-b9bd-ebcf36585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Description/Tags" ma:format="Dropdown" ma:internalName="Comments">
      <xsd:simpleType>
        <xsd:restriction base="dms:Not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4edc6b9-ec1a-4d04-9ca2-bebcf116da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0fc499-a14e-4e95-af2e-f48dca0fc0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2c4723-c9a8-4743-9647-e3b6f3ebc38d}" ma:internalName="TaxCatchAll" ma:showField="CatchAllData" ma:web="4f0fc499-a14e-4e95-af2e-f48dca0fc0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96d4317-7547-4810-b9bd-ebcf36585a6f" xsi:nil="true"/>
    <lcf76f155ced4ddcb4097134ff3c332f xmlns="996d4317-7547-4810-b9bd-ebcf36585a6f">
      <Terms xmlns="http://schemas.microsoft.com/office/infopath/2007/PartnerControls"/>
    </lcf76f155ced4ddcb4097134ff3c332f>
    <TaxCatchAll xmlns="4f0fc499-a14e-4e95-af2e-f48dca0fc01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F4D98E1-82FB-4C18-AB3E-BA401C8821F7}"/>
</file>

<file path=customXml/itemProps2.xml><?xml version="1.0" encoding="utf-8"?>
<ds:datastoreItem xmlns:ds="http://schemas.openxmlformats.org/officeDocument/2006/customXml" ds:itemID="{1C4653AF-D26A-45DA-AE26-FCB629E4E809}"/>
</file>

<file path=customXml/itemProps3.xml><?xml version="1.0" encoding="utf-8"?>
<ds:datastoreItem xmlns:ds="http://schemas.openxmlformats.org/officeDocument/2006/customXml" ds:itemID="{C1CD403B-508B-4226-A70A-15021AA6CE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Evans</dc:creator>
  <cp:lastModifiedBy>Jesse Mills</cp:lastModifiedBy>
  <cp:lastPrinted>2025-02-06T22:17:07Z</cp:lastPrinted>
  <dcterms:created xsi:type="dcterms:W3CDTF">2015-10-02T20:30:18Z</dcterms:created>
  <dcterms:modified xsi:type="dcterms:W3CDTF">2025-03-26T16:50:04Z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0x01010041679A9AF7291346B8ABC8D4E442A393</vt:lpwstr>
  </property>
</Properties>
</file>