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ans\Desktop\price sheets 0705 final\"/>
    </mc:Choice>
  </mc:AlternateContent>
  <xr:revisionPtr revIDLastSave="0" documentId="8_{882BDCE0-AD44-4297-B631-6549CFF3836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2" i="1" l="1"/>
  <c r="H92" i="1"/>
  <c r="H245" i="1"/>
  <c r="H110" i="1"/>
  <c r="H111" i="1"/>
  <c r="H113" i="1"/>
  <c r="H112" i="1"/>
  <c r="H114" i="1"/>
  <c r="H39" i="1"/>
  <c r="H95" i="1" l="1"/>
  <c r="H96" i="1"/>
  <c r="H97" i="1"/>
  <c r="H98" i="1"/>
  <c r="H247" i="1"/>
  <c r="H233" i="1"/>
  <c r="H234" i="1"/>
  <c r="H235" i="1"/>
  <c r="H236" i="1"/>
  <c r="H237" i="1"/>
  <c r="H238" i="1"/>
  <c r="H239" i="1"/>
  <c r="H240" i="1"/>
  <c r="H241" i="1"/>
  <c r="H243" i="1"/>
  <c r="H94" i="1"/>
  <c r="H150" i="1"/>
  <c r="H227" i="1"/>
  <c r="H228" i="1"/>
  <c r="H229" i="1"/>
  <c r="H230" i="1"/>
  <c r="H231" i="1"/>
  <c r="H232" i="1"/>
  <c r="H104" i="1"/>
  <c r="H226" i="1"/>
  <c r="H225" i="1"/>
  <c r="H224" i="1"/>
  <c r="H223" i="1"/>
  <c r="H207" i="1"/>
  <c r="H145" i="1"/>
  <c r="H101" i="1"/>
  <c r="H106" i="1"/>
  <c r="H100" i="1"/>
  <c r="H41" i="1" l="1"/>
  <c r="H203" i="1"/>
  <c r="H161" i="1"/>
  <c r="H160" i="1"/>
  <c r="H206" i="1"/>
  <c r="H123" i="1"/>
  <c r="H164" i="1"/>
  <c r="H163" i="1"/>
  <c r="H162" i="1"/>
  <c r="H209" i="1"/>
  <c r="H205" i="1"/>
  <c r="H204" i="1"/>
  <c r="H105" i="1"/>
  <c r="H151" i="1"/>
  <c r="H149" i="1"/>
  <c r="H130" i="1"/>
  <c r="H213" i="1"/>
  <c r="H134" i="1"/>
  <c r="H191" i="1"/>
  <c r="H202" i="1"/>
  <c r="H117" i="1" l="1"/>
  <c r="H87" i="1"/>
  <c r="H159" i="1"/>
  <c r="H158" i="1"/>
  <c r="H157" i="1"/>
  <c r="H156" i="1"/>
  <c r="H155" i="1"/>
  <c r="H154" i="1"/>
  <c r="H153" i="1"/>
  <c r="H152" i="1"/>
  <c r="H70" i="1"/>
  <c r="H69" i="1"/>
  <c r="H73" i="1"/>
  <c r="H72" i="1"/>
  <c r="H244" i="1"/>
  <c r="H75" i="1"/>
  <c r="H89" i="1"/>
  <c r="H88" i="1"/>
  <c r="H86" i="1"/>
  <c r="H76" i="1"/>
  <c r="H170" i="1"/>
  <c r="H169" i="1"/>
  <c r="H168" i="1"/>
  <c r="H167" i="1"/>
  <c r="H166" i="1"/>
  <c r="H165" i="1"/>
  <c r="H147" i="1"/>
  <c r="H99" i="1"/>
  <c r="H93" i="1"/>
  <c r="H91" i="1"/>
  <c r="H90" i="1"/>
  <c r="H188" i="1"/>
  <c r="H189" i="1"/>
  <c r="H190" i="1"/>
  <c r="H192" i="1"/>
  <c r="H42" i="1"/>
  <c r="H40" i="1"/>
  <c r="H222" i="1" l="1"/>
  <c r="H221" i="1"/>
  <c r="H176" i="1" l="1"/>
  <c r="H38" i="1"/>
  <c r="H37" i="1"/>
  <c r="H85" i="1"/>
  <c r="H84" i="1"/>
  <c r="H83" i="1"/>
  <c r="H35" i="1"/>
  <c r="H46" i="1"/>
  <c r="H82" i="1"/>
  <c r="H131" i="1"/>
  <c r="H132" i="1"/>
  <c r="H133" i="1"/>
  <c r="H135" i="1"/>
  <c r="H136" i="1"/>
  <c r="H137" i="1"/>
  <c r="H141" i="1"/>
  <c r="H142" i="1"/>
  <c r="H143" i="1"/>
  <c r="H144" i="1"/>
  <c r="H146" i="1"/>
  <c r="H148" i="1"/>
  <c r="H116" i="1"/>
  <c r="H118" i="1"/>
  <c r="H119" i="1"/>
  <c r="H120" i="1"/>
  <c r="H121" i="1"/>
  <c r="H122" i="1"/>
  <c r="H124" i="1"/>
  <c r="H125" i="1"/>
  <c r="H126" i="1"/>
  <c r="H127" i="1"/>
  <c r="H128" i="1"/>
  <c r="H77" i="1"/>
  <c r="H78" i="1"/>
  <c r="H79" i="1"/>
  <c r="H80" i="1"/>
  <c r="H81" i="1"/>
  <c r="H102" i="1"/>
  <c r="H103" i="1"/>
  <c r="H107" i="1"/>
  <c r="H108" i="1"/>
  <c r="H172" i="1" l="1"/>
  <c r="H171" i="1"/>
  <c r="H63" i="1"/>
  <c r="H248" i="1" l="1"/>
  <c r="H195" i="1" l="1"/>
  <c r="H196" i="1"/>
  <c r="H197" i="1"/>
  <c r="H210" i="1"/>
  <c r="H211" i="1"/>
  <c r="H212" i="1"/>
  <c r="H200" i="1"/>
  <c r="H201" i="1"/>
  <c r="H198" i="1"/>
  <c r="H199" i="1"/>
  <c r="H208" i="1"/>
  <c r="H214" i="1"/>
  <c r="H220" i="1"/>
  <c r="H246" i="1"/>
  <c r="H194" i="1"/>
  <c r="H173" i="1"/>
  <c r="H174" i="1"/>
  <c r="H175" i="1"/>
  <c r="H178" i="1"/>
  <c r="H179" i="1"/>
  <c r="H180" i="1"/>
  <c r="H183" i="1"/>
  <c r="H184" i="1"/>
  <c r="H186" i="1"/>
  <c r="H187" i="1"/>
  <c r="H44" i="1"/>
  <c r="H45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2" i="1"/>
  <c r="H33" i="1"/>
  <c r="H34" i="1"/>
  <c r="H36" i="1"/>
  <c r="H31" i="1" l="1"/>
  <c r="H27" i="1" s="1"/>
</calcChain>
</file>

<file path=xl/sharedStrings.xml><?xml version="1.0" encoding="utf-8"?>
<sst xmlns="http://schemas.openxmlformats.org/spreadsheetml/2006/main" count="476" uniqueCount="440">
  <si>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</si>
  <si>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</si>
  <si>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</si>
  <si>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</si>
  <si>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</si>
  <si>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</si>
  <si>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</si>
  <si>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</si>
  <si>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</si>
  <si>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</si>
  <si>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</si>
  <si>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</si>
  <si>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MSC-00014-S</t>
  </si>
  <si>
    <t xml:space="preserve">OBJ-00014-S </t>
  </si>
  <si>
    <t>KIT-04110-S</t>
  </si>
  <si>
    <t>KIT-03050-S</t>
  </si>
  <si>
    <t>KIT-02050-S</t>
  </si>
  <si>
    <t>Wiping Cloths 9'-9' (150pcs for pack)</t>
  </si>
  <si>
    <t>OBJ-04054</t>
  </si>
  <si>
    <t>OBJ-04034</t>
  </si>
  <si>
    <t>Pack of 2 FullCure 840 VeroBlue 1 kg Model Resin</t>
  </si>
  <si>
    <t>OBJ-04036</t>
  </si>
  <si>
    <t>Pack of 2 FullCure 850 VeroGray 1 kg Model Resin</t>
  </si>
  <si>
    <t>OBJ-04063</t>
  </si>
  <si>
    <t>OBJ-04055</t>
  </si>
  <si>
    <t>OBJ-04056</t>
  </si>
  <si>
    <t>OBJ-04057</t>
  </si>
  <si>
    <t>OBJ-04066</t>
  </si>
  <si>
    <t>OBJ-04070</t>
  </si>
  <si>
    <t>OBJ-04016</t>
  </si>
  <si>
    <t>Pack of 2 Support Cleaning Fluid</t>
  </si>
  <si>
    <t>OBJ-04018</t>
  </si>
  <si>
    <t>Pack of 2 Model Cleaning Fluid</t>
  </si>
  <si>
    <t>OBJ-02200</t>
  </si>
  <si>
    <t>OBJ-02262</t>
  </si>
  <si>
    <t>Pack of 1 Objet RGD875, Vero Black Plus</t>
  </si>
  <si>
    <t>OBJ-02222</t>
  </si>
  <si>
    <t>OBJ-02224</t>
  </si>
  <si>
    <t>Pack of 1 Model Cleaning Fluid 720</t>
  </si>
  <si>
    <t>OBJ-02244</t>
  </si>
  <si>
    <t>Pack of 1 FullCure 850 VeroGray Model Resin</t>
  </si>
  <si>
    <t>OBJ-02248</t>
  </si>
  <si>
    <t>Pack of 1 RGD720 Model Resin</t>
  </si>
  <si>
    <t>OBJ-02256</t>
  </si>
  <si>
    <t>OBJ-02257</t>
  </si>
  <si>
    <t>OBJ-02260</t>
  </si>
  <si>
    <t>OBJ-03200</t>
  </si>
  <si>
    <t>Pack of 1 FullCure 705 Support Resin 3.6Kg</t>
  </si>
  <si>
    <t>OBJ-03322</t>
  </si>
  <si>
    <t>OBJ-03204</t>
  </si>
  <si>
    <t>Pack of 1 FullCure 950, TangoGray 3.6 Kg  Model Resin</t>
  </si>
  <si>
    <t>OBJ-03286</t>
  </si>
  <si>
    <t>OBJ-03214</t>
  </si>
  <si>
    <t>OBJ-03216</t>
  </si>
  <si>
    <t>Pack of 1 FullCure 930, TangoPlus, 3.6 Kg</t>
  </si>
  <si>
    <t>Pack of 1 RGD430, DurusWhite, 3.6 Kg Model Resin</t>
  </si>
  <si>
    <t>Pack of 1 FullCure 970, TangoBlack 3.6 Kg  Model Resin</t>
  </si>
  <si>
    <t>OBJ-03243</t>
  </si>
  <si>
    <t>Pack of 1 FullCure 850 VeroGray Resin  3.6 Kg  Model Resin</t>
  </si>
  <si>
    <t>OBJ-03247</t>
  </si>
  <si>
    <t>OBJ-03271</t>
  </si>
  <si>
    <t>Pack of 1 FullCure 810, VeroClear 3.6 kg</t>
  </si>
  <si>
    <t>OBJ-03258</t>
  </si>
  <si>
    <t>OBJ-03256</t>
  </si>
  <si>
    <t>OBJ-03308</t>
  </si>
  <si>
    <t>OBJ-03276</t>
  </si>
  <si>
    <t>Pack of 1 Objet MED610, 3.6Kg</t>
  </si>
  <si>
    <t>OBJ-03299</t>
  </si>
  <si>
    <t>OBJ-03302</t>
  </si>
  <si>
    <t>Pack of 1 Objet RGD836, VeroYellow  3.6kg</t>
  </si>
  <si>
    <t>Pack of 1 Objet RGD851, Vero Magenta, 3.6Kg</t>
  </si>
  <si>
    <t>Pack of 2 Objet RGD875, Vero Black Plus, 1Kg</t>
  </si>
  <si>
    <t xml:space="preserve">Pack of 2 Objet RGD525, 1Kg                                          </t>
  </si>
  <si>
    <t>Pack of 1 Objet MED610, 2Kg</t>
  </si>
  <si>
    <t>Pack of 1 Objet RGD875, Vero Black Plus, 3.6Kg</t>
  </si>
  <si>
    <t>Order Total*</t>
  </si>
  <si>
    <t>Pack of 1 RGD430, DurusWhite Model Resin</t>
  </si>
  <si>
    <t>Pack of 1 Objet Rigur RGD450, 3.6Kg</t>
  </si>
  <si>
    <t>Support</t>
  </si>
  <si>
    <t>Material</t>
  </si>
  <si>
    <t>Pack of 1 FullCure 705 Support Resin,2kg</t>
  </si>
  <si>
    <t>Cleaning Fluid</t>
  </si>
  <si>
    <t>OBJ-03327</t>
  </si>
  <si>
    <t>PACK OF 1 RGD837, Vero PureWhite, 3.6KG</t>
  </si>
  <si>
    <t>OBJ-03325</t>
  </si>
  <si>
    <t xml:space="preserve">Pack of 2 FullCure 810, VeroClear , 1Kg                         </t>
  </si>
  <si>
    <t>Objet Consumables &amp; Materials Continued...</t>
  </si>
  <si>
    <t>PACK OF 1 Model Cleaning Fluid 720 W/O In', 3.6Kg</t>
  </si>
  <si>
    <t>PACK OF 1 Support Cleaning 705 W/O In', 3.6Kg</t>
  </si>
  <si>
    <t xml:space="preserve">Pack of 2 TangoBlack FLX973, 1KG                          </t>
  </si>
  <si>
    <t xml:space="preserve">Pack of 2 TangoGray FLX950, 1KG                                                                       </t>
  </si>
  <si>
    <t>*Sup 707 is available for only Eden 260VS</t>
  </si>
  <si>
    <t>supplies@goengineer.com</t>
  </si>
  <si>
    <t>Email this Form to:</t>
  </si>
  <si>
    <t>Water Jet Gloves- 1 pair</t>
  </si>
  <si>
    <t>Pack of 2 FullCure 835 VeroWhitePlus Model Resin-1kg</t>
  </si>
  <si>
    <t>Pack of 1 FullCure 835, VeroWhitePlus</t>
  </si>
  <si>
    <t>Pack of 1 FullCure 810, VeroClear</t>
  </si>
  <si>
    <t xml:space="preserve">Pack of 2 RGD430 Durus White Model Resin-1kg                                 </t>
  </si>
  <si>
    <t>YOUR PRINTER INFORMATION</t>
  </si>
  <si>
    <t xml:space="preserve">Pack of 1 RGD515 Plus 3.6 kg                                                                                    </t>
  </si>
  <si>
    <t>PACK OF 1 RGD843, VeroCyan, 3.6 KG</t>
  </si>
  <si>
    <t>Pack of 1 FLX935, Agilus 30 Clear, 3.6kg</t>
  </si>
  <si>
    <r>
      <t xml:space="preserve">Available Objet 30 </t>
    </r>
    <r>
      <rPr>
        <sz val="11"/>
        <color rgb="FFFF0000"/>
        <rFont val="Calibri"/>
        <family val="2"/>
        <scheme val="minor"/>
      </rPr>
      <t xml:space="preserve">Pro/Prime Only  </t>
    </r>
  </si>
  <si>
    <r>
      <t xml:space="preserve">                     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</si>
  <si>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</si>
  <si>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Pack of 2 Objet MED610,1 Kg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Available Objet 30 </t>
    </r>
    <r>
      <rPr>
        <b/>
        <sz val="11"/>
        <color rgb="FFFF0000"/>
        <rFont val="Calibri"/>
        <family val="2"/>
        <scheme val="minor"/>
      </rPr>
      <t>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</si>
  <si>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Prime Only</t>
    </r>
  </si>
  <si>
    <r>
      <t xml:space="preserve">Pack of 2 Objet Rigur RGD450, 1 Kg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</si>
  <si>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Available </t>
    </r>
    <r>
      <rPr>
        <sz val="11"/>
        <rFont val="Calibri"/>
        <family val="2"/>
        <scheme val="minor"/>
      </rPr>
      <t>Objet 30</t>
    </r>
    <r>
      <rPr>
        <sz val="11"/>
        <color rgb="FFFF0000"/>
        <rFont val="Calibri"/>
        <family val="2"/>
        <scheme val="minor"/>
      </rPr>
      <t xml:space="preserve"> Prime Only</t>
    </r>
  </si>
  <si>
    <r>
      <t xml:space="preserve">Pack of 2 RGD720, 1KG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</t>
    </r>
  </si>
  <si>
    <r>
      <t xml:space="preserve">Pack of 1 FullCure 840, VeroBlue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</si>
  <si>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OBJ-03341</t>
  </si>
  <si>
    <t>OBJ-03342</t>
  </si>
  <si>
    <t>Pack of 1 RGD892 VeroFlex Magenta 3.6 kg</t>
  </si>
  <si>
    <t>Pack of 1 RGD893 VeroFlex Yellow 3.6 kg</t>
  </si>
  <si>
    <t>OBJ-03344</t>
  </si>
  <si>
    <t>Pack of 1 RGD894 VeroFlex White 3.6 kg</t>
  </si>
  <si>
    <t>OBJ-03345</t>
  </si>
  <si>
    <t>Pack of 1 RGD895 VeroFlex Black 3.6 kg</t>
  </si>
  <si>
    <t>OBJ-03346</t>
  </si>
  <si>
    <t>Pack of 1 RGD896 VeroFlex Clear 3.6 kg</t>
  </si>
  <si>
    <t>Pack of 1 RGD 891 VeroFlex Cyan  3.6kg</t>
  </si>
  <si>
    <t>OBJ-03045</t>
  </si>
  <si>
    <t>OBJ-03044</t>
  </si>
  <si>
    <t>Pack of 1 Objet RGD852, VeroMagentaV Plus, 3.6Kg</t>
  </si>
  <si>
    <t>OBJ-03046</t>
  </si>
  <si>
    <t>OBJ-04042</t>
  </si>
  <si>
    <t>ASY-34113-S</t>
  </si>
  <si>
    <t>These are consumable pricing for heads, some maintenance plans offer discounts on purchase, please review your contract.</t>
  </si>
  <si>
    <t xml:space="preserve">  Technical Support email: AMSupport@goengineer.com</t>
  </si>
  <si>
    <t>GoEngineer Online Store</t>
  </si>
  <si>
    <t>OBJ-04065</t>
  </si>
  <si>
    <t>Pack of 2 Objet MED690, 1Kg</t>
  </si>
  <si>
    <t>OBJ-04067</t>
  </si>
  <si>
    <t>OBJ-03306</t>
  </si>
  <si>
    <t>PACK OF 1 MED690, 3.6KG</t>
  </si>
  <si>
    <t>OBJ-03324</t>
  </si>
  <si>
    <t>PACK OF 1 VEROGLAZE MED620, 3.6KG</t>
  </si>
  <si>
    <t>OBJ-03354</t>
  </si>
  <si>
    <t>PACK OF 1 RGD845, VeroCyanV, 3.6 KG</t>
  </si>
  <si>
    <r>
      <t xml:space="preserve">Pack of 1 FullCure 838, VeroYellowV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</si>
  <si>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PACK OF 1, FLG110, GELMATRIX RESIN, 3.6 KG.</t>
  </si>
  <si>
    <t>OBJ-03069</t>
  </si>
  <si>
    <t xml:space="preserve">OBJ-18001 </t>
  </si>
  <si>
    <t>PACK OF 1 RGD843, VERO CYAN, 4 KG</t>
  </si>
  <si>
    <t xml:space="preserve">OBJ-18003 </t>
  </si>
  <si>
    <t>PACK OF 1 RGD810 , VERO CLEAR, 4KG</t>
  </si>
  <si>
    <t xml:space="preserve">OBJ-18004 </t>
  </si>
  <si>
    <t>PACK OF 1 RGD875, VEROBLACKPLUS,  4 KG</t>
  </si>
  <si>
    <t xml:space="preserve">OBJ-18006 </t>
  </si>
  <si>
    <t>PACK OF 1 RGD851, VEROMAGENTA, 4 KG</t>
  </si>
  <si>
    <t xml:space="preserve">OBJ-18007 </t>
  </si>
  <si>
    <t>PACK OF 1 RGD836, VEROYELLOW, 4 KG</t>
  </si>
  <si>
    <t xml:space="preserve">OBJ-18008 </t>
  </si>
  <si>
    <t>PACK OF 1 RGD837, VERO PURE WHITE, 4 KG</t>
  </si>
  <si>
    <t>PACK OF 1 FLX935, AGILUS30, 4 KG</t>
  </si>
  <si>
    <t>PACK OF 1 FLX985, AGILUS30  BLACK, 4 KG</t>
  </si>
  <si>
    <t xml:space="preserve">OBJ-18012 </t>
  </si>
  <si>
    <t>PACK OF 1 RGD750, DRAFTGREY, 4 KG</t>
  </si>
  <si>
    <t xml:space="preserve">OBJ-18015 </t>
  </si>
  <si>
    <t xml:space="preserve">OBJ-18018 </t>
  </si>
  <si>
    <t>PACK OF 1 FLX945, AGILUS30 WHITE, 4 KG</t>
  </si>
  <si>
    <t xml:space="preserve">OBJ-18020 </t>
  </si>
  <si>
    <t>PACK OF 1 RGD845, VEROCYANV, 4 KG</t>
  </si>
  <si>
    <t xml:space="preserve">OBJ-18021 </t>
  </si>
  <si>
    <t>PACK OF 1 RGD852, VEROMAGENTAV, 4 KG</t>
  </si>
  <si>
    <t xml:space="preserve">OBJ-18022 </t>
  </si>
  <si>
    <t>PACK OF 1 RGD838, VEROYELLOWV, 4 KG</t>
  </si>
  <si>
    <t>PACK OF 1 SUP705, SUPPORT, 4 KG</t>
  </si>
  <si>
    <t xml:space="preserve">OBJ-18016 </t>
  </si>
  <si>
    <t>PACK OF 1 SUP706 B, SUPPORT , 4 KG</t>
  </si>
  <si>
    <t xml:space="preserve">OBJ-18017 </t>
  </si>
  <si>
    <t>PACK OF 1 CLEANSER, 4 KG</t>
  </si>
  <si>
    <r>
      <t>PACK OF 1 RGD820 , VEROULTRACLEAR COMPONENT, 4 KG</t>
    </r>
    <r>
      <rPr>
        <sz val="10"/>
        <color rgb="FF000000"/>
        <rFont val="Calibri"/>
        <family val="2"/>
        <scheme val="minor"/>
      </rPr>
      <t>** require VeroClear (OBJ-18003) to print in UltraClear **</t>
    </r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</si>
  <si>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</si>
  <si>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</si>
  <si>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</si>
  <si>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</si>
  <si>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</si>
  <si>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</si>
  <si>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</si>
  <si>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 xml:space="preserve">                                                                                         Print Heads</t>
  </si>
  <si>
    <t>Pack of 1 RGD 890 VeroFlexVivid Yellow  3.6kg</t>
  </si>
  <si>
    <t>Pack of 1 RGD 899 VeroFlexVivid Magenta 3.6kg</t>
  </si>
  <si>
    <t>Consumables</t>
  </si>
  <si>
    <t>CREDIT CARD:  Use our online store OR submit this form for a formal quote and receive a secure online link to pay by credit card.</t>
  </si>
  <si>
    <t xml:space="preserve">OBJ-09106 </t>
  </si>
  <si>
    <t xml:space="preserve">OBJ-09110 </t>
  </si>
  <si>
    <t xml:space="preserve">OBJ-09119 </t>
  </si>
  <si>
    <t xml:space="preserve">OBJ-09127 </t>
  </si>
  <si>
    <t xml:space="preserve">OBJ-09128 </t>
  </si>
  <si>
    <t xml:space="preserve">OBJ-09129 </t>
  </si>
  <si>
    <t>PACK OF 1 RGD750, DRAFTGREY, 1.1KG</t>
  </si>
  <si>
    <t>PACK OF 1 RGD875, VEROBLACKPLUS, 1.1 KG</t>
  </si>
  <si>
    <t>PACK OF 1 RGD837, VEROPUREWHITE, 1.1KG</t>
  </si>
  <si>
    <t>PACK OF 1 RGD838, VEROYELLOWV, 1.1 KG</t>
  </si>
  <si>
    <t>PACK OF 1 RGD845, VEROCYANV, 1.1 KG</t>
  </si>
  <si>
    <t>PACK OF 1 RGD852, VEROMAGENTAV, 1.1 KG</t>
  </si>
  <si>
    <t>OBJ-09120</t>
  </si>
  <si>
    <t>OBJ-09104 </t>
  </si>
  <si>
    <t>PACK OF 1 RGD810, VEROCLEAR, 1.1KG</t>
  </si>
  <si>
    <t>*Accounts Payable Email:</t>
  </si>
  <si>
    <t>PACK OF 2  RGD750,DRAFTGREY, 1KG</t>
  </si>
  <si>
    <r>
      <t xml:space="preserve">Available for Objet 30 </t>
    </r>
    <r>
      <rPr>
        <sz val="11"/>
        <color rgb="FFFF0000"/>
        <rFont val="Calibri"/>
        <family val="2"/>
        <scheme val="minor"/>
      </rPr>
      <t>Prime/Pro V5</t>
    </r>
  </si>
  <si>
    <t>OBJ-18035</t>
  </si>
  <si>
    <t>OBJ-03383</t>
  </si>
  <si>
    <t>PACK OF 1 FLX985, Agilus 30 Black, 3.6KG</t>
  </si>
  <si>
    <t>OBJ-03382</t>
  </si>
  <si>
    <t>OBJ-04073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</si>
  <si>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</si>
  <si>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</si>
  <si>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</si>
  <si>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</si>
  <si>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</si>
  <si>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</si>
  <si>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</si>
  <si>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</si>
  <si>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</si>
  <si>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 xml:space="preserve">OBJ-09131 </t>
  </si>
  <si>
    <t>OBJ-18034</t>
  </si>
  <si>
    <t>MSC-08006-S</t>
  </si>
  <si>
    <r>
      <t xml:space="preserve">Pack of 3 Waste containers for Desktop - </t>
    </r>
    <r>
      <rPr>
        <sz val="12"/>
        <color theme="1"/>
        <rFont val="Calibri"/>
        <family val="2"/>
        <scheme val="minor"/>
      </rPr>
      <t>Objet30 Pro V5 I Objet30 Prime V5 I Alaris30 I Objet24 V3 I Objet30 V2 I Objet24 V2 I Objet30 V3</t>
    </r>
  </si>
  <si>
    <r>
      <t xml:space="preserve">HEAD PRINTING ASSEMBLY -  </t>
    </r>
    <r>
      <rPr>
        <sz val="11"/>
        <rFont val="Calibri"/>
        <family val="2"/>
        <scheme val="minor"/>
      </rPr>
      <t xml:space="preserve">Objet30 Pro V5 I Objet30 Prime V5 I Alaris30 I Objet24 V3 I Objet30 V2 I Objet24 V2 I Objet30 V3 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</si>
  <si>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Stratasys J750 Digital Anatomy I Stratasys J850 I Connex500 I Stratasys J750 I Objet500 CNX2 I Stratasys J720 Dental II Stratasys J735 I Objet500 CNX3 I Objet500 CNX1 II Eden500V I Stratasys J850 Pro I Eden350V I Objet350 CNX3 I Objet350 I CNX2 I Objet350 CNX1 I Stratasys J850 3DFashion I Stratasys J835 I Connex350 IStratasys J700 Dental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</si>
  <si>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Objet260 CNX3 I Stratasys J826 I Connex260 I Objet260 CNX1 I Objet260 CNX2 I Eden260V</t>
    </r>
  </si>
  <si>
    <r>
      <rPr>
        <sz val="14"/>
        <rFont val="Calibri"/>
        <family val="2"/>
        <scheme val="minor"/>
      </rPr>
      <t>HEAD PRINTING ASSEMBLY -</t>
    </r>
    <r>
      <rPr>
        <b/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Eden260|Eden260V|Connex260|Eden250|Connex350|Eden350|Eden350V|Connex500|Eden500V|Objet1000|Eden330|Objet260 CNX1|Objet350 CNX2|Objet260 CNX2|Objet260 CNX3|Objet350 CNX1|Objet350 CNX3|Objet500 CNX1|Objet500 CNX2|Objet500 CNX3</t>
    </r>
  </si>
  <si>
    <t>OBJ-03361</t>
  </si>
  <si>
    <r>
      <t>PACK OF 1 ,RGD820, VEROULTRACLEAR COMPONENT, 3.6KG</t>
    </r>
    <r>
      <rPr>
        <sz val="10"/>
        <color rgb="FF000000"/>
        <rFont val="Calibri"/>
        <family val="2"/>
        <scheme val="minor"/>
      </rPr>
      <t>** require VeroClear (OBJ-03271) to print in UltraClear **</t>
    </r>
  </si>
  <si>
    <t>MSC-09200-S</t>
  </si>
  <si>
    <t>PRE FILTER FOR PROAERO AIR EXTRACTOR</t>
  </si>
  <si>
    <t>MSC-09201-S</t>
  </si>
  <si>
    <t>COMBINED FILTER FOR PROAERO AIR EXTRACTOR</t>
  </si>
  <si>
    <t>OBJ-09132</t>
  </si>
  <si>
    <t>PACK OF 1 RGD864, VEROULTRABLACKS,  1.1 KG</t>
  </si>
  <si>
    <t>PACK OF 1 RGD824, VEROULTRAWHITES, 1.1KG</t>
  </si>
  <si>
    <t>OBJ-09133</t>
  </si>
  <si>
    <t>OBJ-03080</t>
  </si>
  <si>
    <t>PACK OF 1 VEROULTRABLACK, RGD865, 3.6KG</t>
  </si>
  <si>
    <t>OBJ-03082</t>
  </si>
  <si>
    <t>PACK OF 1 VEROULTRAWHITE, RGD825, 3.6KG</t>
  </si>
  <si>
    <t>OBJ-03254</t>
  </si>
  <si>
    <t>PACK OF 1 MED670, VERODENT, 3.6KG</t>
  </si>
  <si>
    <t>PACK OF 1 FLX945, AGILUS30 WHITE 3.6KG</t>
  </si>
  <si>
    <t>PACK OF 1 RGD898, VEROFLEXVIVID CYAN, 3.6 KG</t>
  </si>
  <si>
    <t>OBJ-03723</t>
  </si>
  <si>
    <t>PACK OF 1 , MED615RGD, IV , RIGID IVORY BIOCOMPATIBLE MATERIAL , 3.6KG</t>
  </si>
  <si>
    <t>PACK OF 1, MED625FLX, CL, FLEXIBLE CLEAR BIOCOMPATIBLE MATERIAL, 3.6KG</t>
  </si>
  <si>
    <t>OBJ-18036</t>
  </si>
  <si>
    <t>PACK OF 1 VEROULTRAWHITE, RGD825, 4 KG</t>
  </si>
  <si>
    <t>OBJ-18037</t>
  </si>
  <si>
    <t>PACK OF 1 VEROULTRABLACK, RGD865, 4 KG</t>
  </si>
  <si>
    <t>J5 DentaJet</t>
  </si>
  <si>
    <t>OBJ-09136</t>
  </si>
  <si>
    <t>PACK OF 1 MED620, VEROGLAZE, 1.1KG</t>
  </si>
  <si>
    <t>PACK OF 1 MED625FLX, CL, FLEXIBLE CLEAR BIOCOMPATIBLE MATERIAL, 1.1KG</t>
  </si>
  <si>
    <t>OBJ-09138</t>
  </si>
  <si>
    <t>PACK OF 1 DEN847, VERODENT PUREWHITE, 1.1KG</t>
  </si>
  <si>
    <t>OBJ-09139</t>
  </si>
  <si>
    <t>J5 MediJet</t>
  </si>
  <si>
    <t>MLD-07001-S</t>
  </si>
  <si>
    <t>HOW CONTAINER</t>
  </si>
  <si>
    <t>ASY-09895-S</t>
  </si>
  <si>
    <t>MSC-00018-S</t>
  </si>
  <si>
    <t>PINK PAPER A4 (500 PCS)</t>
  </si>
  <si>
    <t>OBJ-09003</t>
  </si>
  <si>
    <t>PACK OF 1, VERO CONTACT CLEAR, CTT610 1.1KG</t>
  </si>
  <si>
    <t>OBJ-09157</t>
  </si>
  <si>
    <t>PACK OF 1 FLX984, ELASTICOBLACK,  1.1 KG</t>
  </si>
  <si>
    <t>PACK OF 1 RGD515 PLUS, DIGITALABS PLUS COMPONENT, 1.1KG</t>
  </si>
  <si>
    <t>PACK OF 1 RGD531, DIGITALABS PLUS COMPONENT, 1.1KG</t>
  </si>
  <si>
    <t>USD OBJET CONSUMABLE ORDER FORM</t>
  </si>
  <si>
    <t>OBJ-09158</t>
  </si>
  <si>
    <t>PACK OF 1 FLX934, ELASTICOCLEAR ,  1.1 KG</t>
  </si>
  <si>
    <t>OBJ-18039</t>
  </si>
  <si>
    <t>OBJ-18044</t>
  </si>
  <si>
    <t>OBJ-18045</t>
  </si>
  <si>
    <t>OBJ-18046</t>
  </si>
  <si>
    <t>OBJ-18047</t>
  </si>
  <si>
    <t>PACK OF 1 FLG110, GELMATRIX, 4 KG</t>
  </si>
  <si>
    <t>PACK OF 1 MED310C, TISSUEMATRIX, 3.5 KG</t>
  </si>
  <si>
    <t>PACK OF 1 MED610, BIO-COMPATIBLE CLEAR, 4 KG</t>
  </si>
  <si>
    <t>PACK OF 1 MED615RGD, IV, BIOCOMPATIBLE OPAQUE, 4 KG</t>
  </si>
  <si>
    <t>PACK OF 1 MED625FLX, CL, FLEXIBLE CLEAR BIOCOMPATIBLE MATERIAL, 4 KG</t>
  </si>
  <si>
    <t>OBJ-03083</t>
  </si>
  <si>
    <t>PACK OF 1, MED310C, TISSUEMATRIX RESIN, 3.1 KG.</t>
  </si>
  <si>
    <t>PACK OF 1 RGD525, 3.6KG</t>
  </si>
  <si>
    <t>OBJ-03726</t>
  </si>
  <si>
    <t>1 kg Cartridges for Objet24/Objet30 (PRO, PRIME,V5)</t>
  </si>
  <si>
    <r>
      <t xml:space="preserve">Pack of 2 SUP706 B Support 1Kg  </t>
    </r>
    <r>
      <rPr>
        <sz val="12"/>
        <color rgb="FFFF0000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                 </t>
    </r>
  </si>
  <si>
    <t>J55/J35 /J5-1.1 KG</t>
  </si>
  <si>
    <r>
      <t xml:space="preserve">Pack of 1 706 B Support Resin, 3.6Kg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</si>
  <si>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r>
      <t>Pack of 1 707 Support Resin, 3.6Kg</t>
    </r>
    <r>
      <rPr>
        <sz val="11"/>
        <color rgb="FFFF0000"/>
        <rFont val="Calibri"/>
        <family val="2"/>
        <scheme val="minor"/>
      </rPr>
      <t xml:space="preserve">                                                     </t>
    </r>
    <r>
      <rPr>
        <sz val="14"/>
        <color theme="1"/>
        <rFont val="Calibri"/>
        <family val="2"/>
        <scheme val="minor"/>
      </rPr>
      <t xml:space="preserve">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</si>
  <si>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t>Pack of 1 CLEANSER, CLEANING FLUID, 1.1KG</t>
  </si>
  <si>
    <t>2.0 Kg Cartridges for Eden 250 , 260</t>
  </si>
  <si>
    <t xml:space="preserve">3.6 Kg -  Compatible to Eden, EdenV &amp; Connex; J7XX </t>
  </si>
  <si>
    <t>3.6 Kg - Digital Anatomy Printer</t>
  </si>
  <si>
    <t>4.0 KG J826/ J835/J850</t>
  </si>
  <si>
    <r>
      <t xml:space="preserve">Pack of 2 Objet VEROGLAZE MED620, 1Kg-                                      </t>
    </r>
    <r>
      <rPr>
        <b/>
        <sz val="14"/>
        <color theme="1"/>
        <rFont val="Calibri"/>
        <family val="2"/>
        <scheme val="minor"/>
      </rPr>
      <t>Available for Objet 30 Prime Dental Only</t>
    </r>
  </si>
  <si>
    <t xml:space="preserve">PACK OF 1 RGD821, VEROULTRACLEARS, 1.1 KG </t>
  </si>
  <si>
    <t>ASY-02005-CS</t>
  </si>
  <si>
    <t>OBJ-09103</t>
  </si>
  <si>
    <t>PACK OF 1, WATER SOLUBLE SUPPORT, WSS150, 1.1 KG</t>
  </si>
  <si>
    <t>OBJ-09152</t>
  </si>
  <si>
    <t>PACK OF 1 CTT625FLX, VERO CONTACTFLEX MATERIAL, 4 KG</t>
  </si>
  <si>
    <r>
      <t xml:space="preserve">PACK OF 10, L2S, 0.5KG - </t>
    </r>
    <r>
      <rPr>
        <sz val="14"/>
        <color rgb="FFFF0000"/>
        <rFont val="Calibri"/>
        <family val="2"/>
        <scheme val="minor"/>
      </rPr>
      <t>PREFERRED SOLUTION TO BE USED WITH WSS150</t>
    </r>
  </si>
  <si>
    <t>OBJ-02204</t>
  </si>
  <si>
    <t>Pack of 1 Objet Fullcure 840 Model Resin</t>
  </si>
  <si>
    <t>OBJ-18911</t>
  </si>
  <si>
    <t>PACK OF 1, VERO CONTACT CLEAR,  CTT610, 4 KG</t>
  </si>
  <si>
    <t>PACK OF 1 SUPPORT CLEANING 705 , 2.0KG W/O IN'</t>
  </si>
  <si>
    <t>KIT-19135-S</t>
  </si>
  <si>
    <t>WASTE CARTRIDGE ASSEMBLY - 2 UNITS</t>
  </si>
  <si>
    <t>J35 Pro</t>
  </si>
  <si>
    <r>
      <t xml:space="preserve">TMC DISPOSABLE WASTE KIT S/P- </t>
    </r>
    <r>
      <rPr>
        <b/>
        <sz val="12"/>
        <rFont val="Calibri"/>
        <family val="2"/>
        <scheme val="minor"/>
      </rPr>
      <t>J55</t>
    </r>
  </si>
  <si>
    <r>
      <rPr>
        <sz val="14"/>
        <rFont val="Calibri"/>
        <family val="2"/>
        <scheme val="minor"/>
      </rPr>
      <t>HEAD PRINTING ASSEMBLY</t>
    </r>
    <r>
      <rPr>
        <sz val="12"/>
        <rFont val="Calibri"/>
        <family val="2"/>
        <scheme val="minor"/>
      </rPr>
      <t xml:space="preserve">-  </t>
    </r>
    <r>
      <rPr>
        <sz val="11"/>
        <rFont val="Calibri"/>
        <family val="2"/>
        <scheme val="minor"/>
      </rPr>
      <t>Stratasys J750 Digital Anatomy IStratasys J850 I Stratasys J750 I Stratasys J735 I Stratasys J720 Dental I Stratasys J4100 Printer I Stratasys J850 3DFashion I Stratasys J826 I Stratasys J850 Pro I Stratasys J835 I J55 I Stratasys J700 Dental</t>
    </r>
    <r>
      <rPr>
        <sz val="12"/>
        <rFont val="Calibri"/>
        <family val="2"/>
        <scheme val="minor"/>
      </rPr>
      <t xml:space="preserve"> I J5 I J35</t>
    </r>
  </si>
  <si>
    <t>PACK OF 1 MED531, IV, DIGITAL ABS BIOCOMPATIBLE MATERIAL COMPONENT, 1.1KG</t>
  </si>
  <si>
    <t>J5Medijet</t>
  </si>
  <si>
    <t>OBJ-03362</t>
  </si>
  <si>
    <t>OBJ-03367</t>
  </si>
  <si>
    <t>OBJ-04074</t>
  </si>
  <si>
    <t>OBJ-04076</t>
  </si>
  <si>
    <t>OBJ-04075</t>
  </si>
  <si>
    <t>OBJ-09172</t>
  </si>
  <si>
    <t>OBJ-03090</t>
  </si>
  <si>
    <t>PACK OF 1, FLX931, AGILUS30 YELLOW, 1.8 KG</t>
  </si>
  <si>
    <t>PACK OF 1, FLX951, AGILUS30 MAGENTA, 1.8 KG</t>
  </si>
  <si>
    <t>PACK OF 1, FLX941, AGILUS30 CYAN, 1.8 KG</t>
  </si>
  <si>
    <t>OBJ-03363</t>
  </si>
  <si>
    <t>OBJ-03364</t>
  </si>
  <si>
    <t>OBJ-03365</t>
  </si>
  <si>
    <t>OBJ-03366</t>
  </si>
  <si>
    <t>PACK OF 1 FLX980, TANGOBLACKPLUS, 3.6KG</t>
  </si>
  <si>
    <t>OBJ-03369</t>
  </si>
  <si>
    <t>OBJ-03370</t>
  </si>
  <si>
    <t>obj-03371</t>
  </si>
  <si>
    <t>OBJ-18068</t>
  </si>
  <si>
    <t>OBJ-18092</t>
  </si>
  <si>
    <t>PACK OF 1, AGILUS30 CYAN ,  FLX941, 2 KG</t>
  </si>
  <si>
    <t>PACK OF 1, AGILUS30 MAGENTA,  FLX951, 2KG</t>
  </si>
  <si>
    <t>OBJ-18093</t>
  </si>
  <si>
    <t>PACK OF 1, AGILUS30 YELLOW,  FLX931, 2 KG</t>
  </si>
  <si>
    <t>OBJ-18090</t>
  </si>
  <si>
    <t>OBJ-18826</t>
  </si>
  <si>
    <t>PACK OF 1 VEROECOCONTACT, FLX206, 4 KG</t>
  </si>
  <si>
    <t>OBJ-18069</t>
  </si>
  <si>
    <t>OBJ-18070</t>
  </si>
  <si>
    <t>OBJ-18071</t>
  </si>
  <si>
    <t>OBJ-18072</t>
  </si>
  <si>
    <t>PACK OF 1 RGD893, VEROFLEX YELLOW, 4 KG</t>
  </si>
  <si>
    <t>PACK OF 1 RGD898, VEROFLEXVIVID CYAN, 4 KG</t>
  </si>
  <si>
    <t>PACK OF 1 RGD899, VEROFLEXVIVID MAGENTA, 4 KG</t>
  </si>
  <si>
    <t>PACK OF 1 RGD890, VEROFLEXVIVID YELLOW, 4 KG</t>
  </si>
  <si>
    <t>OBJ-18819</t>
  </si>
  <si>
    <t>OBJ-18820</t>
  </si>
  <si>
    <t>OBJ-18822</t>
  </si>
  <si>
    <t>OBJ-18823</t>
  </si>
  <si>
    <t>OBJ-18824</t>
  </si>
  <si>
    <t>OBJ-18825</t>
  </si>
  <si>
    <t>PACK OF 1 VEROECOFLEX CYAN, FLX201, 4 KG</t>
  </si>
  <si>
    <t>PACK OF 1 VEROECOFLEX MAGENTA, FLX200, 4 KG</t>
  </si>
  <si>
    <t>PACK OF 1 VEROECOFLEX YELLOW, FLX202, 4 KG</t>
  </si>
  <si>
    <t>PACK OF 1 VEROECOFLEX BLACK, FLX205, 4 KG</t>
  </si>
  <si>
    <t>PACK OF 1 VEROECOFLEX WHITE, FLX204, 4 KG</t>
  </si>
  <si>
    <t>PACK OF 1 VEROECOFLEX CLEAR, FLX203, 4 KG</t>
  </si>
  <si>
    <t>PACK OF 1 MED515+DABS, IV, DIGITAL ABS BIOCOMPATIBLE MAT. COMP., 1.1KG</t>
  </si>
  <si>
    <t>Page 2 of 4</t>
  </si>
  <si>
    <t>Page 1 of 4</t>
  </si>
  <si>
    <t>Page 4 of 4</t>
  </si>
  <si>
    <t>Page 3 of 4</t>
  </si>
  <si>
    <t>OBJ-09173</t>
  </si>
  <si>
    <t>PACK OF 1, MED310C, TISSUMATRIX  RESIN, 0.9 KG</t>
  </si>
  <si>
    <t>OBJ-09174</t>
  </si>
  <si>
    <t>PACK OF 1, FLG111, GELMATRIX J5 , 1.1 KG</t>
  </si>
  <si>
    <t>OBJ-09175</t>
  </si>
  <si>
    <t>PACK OF 1, MED410, RADIOMATRIX, 1.1 KG</t>
  </si>
  <si>
    <t>OBJ-09176</t>
  </si>
  <si>
    <t>PACK OF 1, RGD526, BONEMATRIX J SERIES , 1.1 KG</t>
  </si>
  <si>
    <t>OBJ-09177</t>
  </si>
  <si>
    <t>PACK OF 1, MED858, DRAFTWHITE  J5 1.1 KG</t>
  </si>
  <si>
    <t>OBJ-09178</t>
  </si>
  <si>
    <t>OBJ-03092</t>
  </si>
  <si>
    <t>OBJ-03368</t>
  </si>
  <si>
    <t>OBJ-18067</t>
  </si>
  <si>
    <t>OBJ-18096</t>
  </si>
  <si>
    <r>
      <t>PACK OF 1 MED615RGD,</t>
    </r>
    <r>
      <rPr>
        <sz val="12"/>
        <color theme="1"/>
        <rFont val="Calibri"/>
        <family val="2"/>
        <scheme val="minor"/>
      </rPr>
      <t xml:space="preserve"> IV,</t>
    </r>
    <r>
      <rPr>
        <sz val="14"/>
        <color theme="1"/>
        <rFont val="Calibri"/>
        <family val="2"/>
        <scheme val="minor"/>
      </rPr>
      <t xml:space="preserve"> BIOCOMPATIBLE OPAQUE, 1.1KG</t>
    </r>
  </si>
  <si>
    <t>MSC-08200-S</t>
  </si>
  <si>
    <t>FILTER COMBINED HEPA/GAS FOR PROAERO+ AIR EXTRACTOR</t>
  </si>
  <si>
    <t>OBJ-02035</t>
  </si>
  <si>
    <t>OBJ-03091</t>
  </si>
  <si>
    <t xml:space="preserve">                                                                      J5 DentaJet XL 4KG</t>
  </si>
  <si>
    <t>OBJ-12060</t>
  </si>
  <si>
    <t>OBJ-12061</t>
  </si>
  <si>
    <t>OBJ-12063</t>
  </si>
  <si>
    <t>OBJ-12064</t>
  </si>
  <si>
    <t>OBJ-12066</t>
  </si>
  <si>
    <t>PACK OF 1, MED610, BIO-COMPATIBLE CLEAR, 4 KG</t>
  </si>
  <si>
    <t>PACK OF 1, MED620, VERO GLAZE, 4 KG</t>
  </si>
  <si>
    <t>PACK OF 1, SUP711, SUPPORT, 4 KG</t>
  </si>
  <si>
    <t>PACK OF 1, DEN847, VERODENT PUREWHITE, 4 KG</t>
  </si>
  <si>
    <t>PACK OF 1 CLEANSER, DENTAJET 4 KG</t>
  </si>
  <si>
    <r>
      <t xml:space="preserve">Pack of 1 FullCure 835, VeroWhitePlus, 3.6Kg                                                               </t>
    </r>
    <r>
      <rPr>
        <sz val="14"/>
        <color rgb="FFFF0000"/>
        <rFont val="Calibri"/>
        <family val="2"/>
        <scheme val="minor"/>
      </rPr>
      <t xml:space="preserve"> ***not compatible with J750</t>
    </r>
  </si>
  <si>
    <t>OBJ-18024</t>
  </si>
  <si>
    <t xml:space="preserve">*LOCAL SALES TAX, SHIPPING &amp; HANDLING IS NOT INCLUDED ON THIS FORM BUT WILL BE ADDED TO YOUR QUOTE WHERE APPLICABLE.  * </t>
  </si>
  <si>
    <t>PACK OF 1, SUP710S, SUPPORT 710S, 1.1 KG</t>
  </si>
  <si>
    <t>PACK OF 1 VEROECO BOND 60, RGD207, 4 KG</t>
  </si>
  <si>
    <t>OBJ-04045</t>
  </si>
  <si>
    <t>PACK OF 2, SUPPORT,SUP705B,  1KG</t>
  </si>
  <si>
    <t>OBJ-09535</t>
  </si>
  <si>
    <t>OBJ-09534</t>
  </si>
  <si>
    <t>OBJ-09532</t>
  </si>
  <si>
    <t>OBJ-09179</t>
  </si>
  <si>
    <t>PACK OF 1, SUP711S, SUPPORT 711S, 1.1 KG</t>
  </si>
  <si>
    <t>OBJ-09533</t>
  </si>
  <si>
    <t>OBJ-09135</t>
  </si>
  <si>
    <t>PACK OF 1 MED610,BIO-COMPATIBLE CLEAR, 1.1KG</t>
  </si>
  <si>
    <t xml:space="preserve">                        J5 DentaJet</t>
  </si>
  <si>
    <t>OBJ-18078</t>
  </si>
  <si>
    <t>PACK OF 1 RGD531S, POLYJET 531S REINFORCER, 4 KG</t>
  </si>
  <si>
    <t>OBJ-18079</t>
  </si>
  <si>
    <t>PACK OF 1 RGD515S, DIGITAL ABS PLUS MATERIAL COMPONENT, 4 KG</t>
  </si>
  <si>
    <t>PACK OF 1 SUP705B, SUPPORT, 4 KG</t>
  </si>
  <si>
    <t>OBJ-18094</t>
  </si>
  <si>
    <t>PACK OF 1, RGD526, BONEMATRIX RESIN,4 KG</t>
  </si>
  <si>
    <t>OBJ-18077</t>
  </si>
  <si>
    <t>PACK OF 1 MED515S, DIGITAL ABS PLUS BIOCOMPATIBLE MATERIAL COMPONENT, 4 KG</t>
  </si>
  <si>
    <t>OBJ-18076</t>
  </si>
  <si>
    <t>PACK OF 1 MED531S, DIGITAL ABS BIOCOMPATIBLE MATERIAL COMPONENT, 4 KG</t>
  </si>
  <si>
    <t>OBJ-18097</t>
  </si>
  <si>
    <r>
      <t xml:space="preserve">PACK OF 1 POLYJET TOUGHONE WHITE, TFF811, 4 KG </t>
    </r>
    <r>
      <rPr>
        <sz val="8"/>
        <color rgb="FFFF0000"/>
        <rFont val="Calibri"/>
        <family val="2"/>
        <scheme val="minor"/>
      </rPr>
      <t>Please ensure that your printer is upgraded with the new ToughOne Upgrade Kit (OBJ-18097-V</t>
    </r>
  </si>
  <si>
    <t>OBJ-03713</t>
  </si>
  <si>
    <t>OBJ-03712</t>
  </si>
  <si>
    <t>PACK OF 1 RGD531S, POLYJET 531S REINFORCER, 3.6KG</t>
  </si>
  <si>
    <t xml:space="preserve">OBJ-03094 </t>
  </si>
  <si>
    <t>PACK OF 1, RGD526, BONEMATRIX J SERIES RESIN, 3.6 KG.</t>
  </si>
  <si>
    <t>OBJ-03711</t>
  </si>
  <si>
    <t>PACK OF 1 , MED515S, DIGITAL ABS PLUS BIOCOMPATIBLE MATERIAL COMPONENT, 3.6KG</t>
  </si>
  <si>
    <t>OBJ-03710</t>
  </si>
  <si>
    <t>PACK OF 1, MED531S, DIGITAL ABS BIOCOMPATIBLE MATERIAL COMPONENT, 3.6KG</t>
  </si>
  <si>
    <t>PACK OF 1 RGD720, 3.6KG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</si>
</sst>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31723"/>
      <name val="Calibri"/>
      <family val="2"/>
    </font>
    <font>
      <sz val="14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4"/>
      <color rgb="FF031723"/>
      <name val="Arial"/>
      <family val="2"/>
    </font>
    <font>
      <sz val="8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10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  <xf numFmtId="0" fontId="61" fillId="0" borderId="0"/>
  </cellStyleXfs>
  <cellXfs count="506">
    <xf numFmtId="0" fontId="0" fillId="0" borderId="0" xfId="0"/>
    <xf numFmtId="0" fontId="29" fillId="0" borderId="0" xfId="0" applyFont="1"/>
    <xf numFmtId="0" fontId="31" fillId="0" borderId="11" xfId="0" applyFont="1" applyBorder="1"/>
    <xf numFmtId="0" fontId="33" fillId="0" borderId="57" xfId="2" applyFont="1" applyBorder="1" applyAlignment="1">
      <alignment vertical="center"/>
    </xf>
    <xf numFmtId="0" fontId="31" fillId="0" borderId="54" xfId="0" applyFont="1" applyBorder="1"/>
    <xf numFmtId="0" fontId="31" fillId="0" borderId="57" xfId="0" applyFont="1" applyBorder="1"/>
    <xf numFmtId="0" fontId="31" fillId="0" borderId="58" xfId="0" applyFont="1" applyBorder="1"/>
    <xf numFmtId="0" fontId="31" fillId="0" borderId="40" xfId="0" applyFont="1" applyBorder="1"/>
    <xf numFmtId="0" fontId="31" fillId="0" borderId="44" xfId="0" applyFont="1" applyBorder="1" applyAlignment="1">
      <alignment horizontal="right"/>
    </xf>
    <xf numFmtId="0" fontId="31" fillId="0" borderId="56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4" borderId="11" xfId="0" applyFont="1" applyFill="1" applyBorder="1" applyAlignment="1">
      <alignment horizontal="left"/>
    </xf>
    <xf numFmtId="0" fontId="31" fillId="0" borderId="43" xfId="0" applyFont="1" applyBorder="1" applyAlignment="1">
      <alignment horizontal="right"/>
    </xf>
    <xf numFmtId="0" fontId="36" fillId="0" borderId="45" xfId="2" applyFont="1" applyBorder="1" applyAlignment="1">
      <alignment vertical="center"/>
    </xf>
    <xf numFmtId="0" fontId="39" fillId="0" borderId="6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0" fontId="39" fillId="0" borderId="61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left" vertical="center"/>
      <protection locked="0"/>
    </xf>
    <xf numFmtId="44" fontId="42" fillId="0" borderId="19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2" fillId="0" borderId="0" xfId="0" applyFont="1"/>
    <xf numFmtId="44" fontId="42" fillId="0" borderId="8" xfId="610" applyFont="1" applyBorder="1" applyAlignment="1">
      <alignment horizontal="center" vertical="center"/>
    </xf>
    <xf numFmtId="0" fontId="42" fillId="0" borderId="8" xfId="0" applyFont="1" applyBorder="1"/>
    <xf numFmtId="0" fontId="42" fillId="4" borderId="8" xfId="65" applyFont="1" applyFill="1" applyBorder="1" applyAlignment="1">
      <alignment horizontal="center"/>
    </xf>
    <xf numFmtId="0" fontId="42" fillId="37" borderId="8" xfId="65" applyFont="1" applyFill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4" borderId="5" xfId="65" applyFont="1" applyFill="1" applyBorder="1"/>
    <xf numFmtId="0" fontId="26" fillId="4" borderId="8" xfId="65" applyFont="1" applyFill="1" applyBorder="1" applyAlignment="1">
      <alignment horizontal="center"/>
    </xf>
    <xf numFmtId="0" fontId="26" fillId="0" borderId="0" xfId="0" applyFont="1"/>
    <xf numFmtId="0" fontId="26" fillId="0" borderId="7" xfId="0" applyFont="1" applyBorder="1"/>
    <xf numFmtId="0" fontId="26" fillId="0" borderId="67" xfId="0" applyFont="1" applyBorder="1"/>
    <xf numFmtId="0" fontId="26" fillId="0" borderId="8" xfId="0" applyFont="1" applyBorder="1" applyAlignment="1">
      <alignment horizontal="center"/>
    </xf>
    <xf numFmtId="0" fontId="39" fillId="3" borderId="7" xfId="0" applyFont="1" applyFill="1" applyBorder="1" applyAlignment="1" applyProtection="1">
      <alignment horizontal="center"/>
      <protection locked="0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31" fillId="0" borderId="0" xfId="0" applyFont="1"/>
    <xf numFmtId="0" fontId="31" fillId="4" borderId="0" xfId="0" applyFont="1" applyFill="1" applyAlignment="1">
      <alignment horizontal="left"/>
    </xf>
    <xf numFmtId="0" fontId="35" fillId="0" borderId="0" xfId="2" applyFont="1" applyBorder="1" applyAlignment="1">
      <alignment vertical="center"/>
    </xf>
    <xf numFmtId="0" fontId="39" fillId="3" borderId="10" xfId="0" applyFont="1" applyFill="1" applyBorder="1" applyAlignment="1" applyProtection="1">
      <alignment horizontal="center"/>
      <protection locked="0"/>
    </xf>
    <xf numFmtId="44" fontId="26" fillId="0" borderId="8" xfId="0" applyNumberFormat="1" applyFont="1" applyBorder="1"/>
    <xf numFmtId="0" fontId="38" fillId="39" borderId="23" xfId="0" applyFont="1" applyFill="1" applyBorder="1" applyAlignment="1">
      <alignment horizontal="center" vertical="center"/>
    </xf>
    <xf numFmtId="0" fontId="38" fillId="39" borderId="22" xfId="0" applyFont="1" applyFill="1" applyBorder="1" applyAlignment="1">
      <alignment horizontal="center" vertical="center"/>
    </xf>
    <xf numFmtId="0" fontId="38" fillId="39" borderId="19" xfId="0" applyFont="1" applyFill="1" applyBorder="1" applyAlignment="1">
      <alignment horizontal="center" vertical="center"/>
    </xf>
    <xf numFmtId="0" fontId="42" fillId="39" borderId="17" xfId="0" applyFont="1" applyFill="1" applyBorder="1" applyAlignment="1" applyProtection="1">
      <alignment vertical="center"/>
      <protection locked="0"/>
    </xf>
    <xf numFmtId="44" fontId="42" fillId="39" borderId="0" xfId="2161" applyNumberFormat="1" applyFont="1" applyFill="1" applyProtection="1">
      <protection locked="0"/>
    </xf>
    <xf numFmtId="44" fontId="42" fillId="39" borderId="19" xfId="0" applyNumberFormat="1" applyFont="1" applyFill="1" applyBorder="1" applyAlignment="1">
      <alignment vertical="center"/>
    </xf>
    <xf numFmtId="0" fontId="47" fillId="39" borderId="23" xfId="0" applyFont="1" applyFill="1" applyBorder="1" applyAlignment="1">
      <alignment horizontal="center" vertical="center"/>
    </xf>
    <xf numFmtId="0" fontId="47" fillId="39" borderId="8" xfId="0" applyFont="1" applyFill="1" applyBorder="1" applyAlignment="1">
      <alignment horizontal="center" vertical="center"/>
    </xf>
    <xf numFmtId="0" fontId="26" fillId="0" borderId="17" xfId="0" applyFont="1" applyBorder="1" applyProtection="1">
      <protection locked="0"/>
    </xf>
    <xf numFmtId="0" fontId="39" fillId="0" borderId="61" xfId="0" applyFont="1" applyBorder="1" applyAlignment="1" applyProtection="1">
      <alignment horizontal="left" vertical="center" wrapText="1"/>
      <protection locked="0"/>
    </xf>
    <xf numFmtId="44" fontId="56" fillId="0" borderId="19" xfId="0" applyNumberFormat="1" applyFont="1" applyBorder="1" applyAlignment="1">
      <alignment vertical="center"/>
    </xf>
    <xf numFmtId="0" fontId="38" fillId="3" borderId="5" xfId="2161" applyFont="1" applyFill="1" applyBorder="1" applyAlignment="1">
      <alignment vertical="center"/>
    </xf>
    <xf numFmtId="0" fontId="38" fillId="3" borderId="7" xfId="2161" applyFont="1" applyFill="1" applyBorder="1" applyAlignment="1">
      <alignment vertical="center"/>
    </xf>
    <xf numFmtId="0" fontId="38" fillId="3" borderId="6" xfId="2161" applyFont="1" applyFill="1" applyBorder="1" applyAlignment="1">
      <alignment vertical="center"/>
    </xf>
    <xf numFmtId="0" fontId="26" fillId="4" borderId="23" xfId="0" applyFont="1" applyFill="1" applyBorder="1" applyProtection="1">
      <protection locked="0"/>
    </xf>
    <xf numFmtId="44" fontId="42" fillId="4" borderId="19" xfId="0" applyNumberFormat="1" applyFont="1" applyFill="1" applyBorder="1" applyAlignment="1">
      <alignment vertical="center"/>
    </xf>
    <xf numFmtId="0" fontId="43" fillId="4" borderId="17" xfId="0" applyFont="1" applyFill="1" applyBorder="1" applyAlignment="1" applyProtection="1">
      <alignment horizontal="center" vertical="center"/>
      <protection locked="0"/>
    </xf>
    <xf numFmtId="44" fontId="42" fillId="4" borderId="8" xfId="610" applyFont="1" applyFill="1" applyBorder="1" applyAlignment="1">
      <alignment horizontal="center" vertical="center"/>
    </xf>
    <xf numFmtId="0" fontId="26" fillId="4" borderId="17" xfId="0" applyFont="1" applyFill="1" applyBorder="1" applyProtection="1">
      <protection locked="0"/>
    </xf>
    <xf numFmtId="44" fontId="53" fillId="4" borderId="8" xfId="0" applyNumberFormat="1" applyFont="1" applyFill="1" applyBorder="1" applyAlignment="1">
      <alignment vertical="top" wrapText="1"/>
    </xf>
    <xf numFmtId="44" fontId="53" fillId="4" borderId="22" xfId="0" applyNumberFormat="1" applyFont="1" applyFill="1" applyBorder="1" applyAlignment="1">
      <alignment vertical="top" wrapText="1"/>
    </xf>
    <xf numFmtId="0" fontId="26" fillId="4" borderId="8" xfId="0" applyFont="1" applyFill="1" applyBorder="1" applyAlignment="1">
      <alignment horizontal="center"/>
    </xf>
    <xf numFmtId="44" fontId="53" fillId="4" borderId="2" xfId="0" applyNumberFormat="1" applyFont="1" applyFill="1" applyBorder="1" applyAlignment="1">
      <alignment vertical="top" wrapText="1"/>
    </xf>
    <xf numFmtId="0" fontId="43" fillId="4" borderId="10" xfId="0" applyFont="1" applyFill="1" applyBorder="1" applyAlignment="1" applyProtection="1">
      <alignment horizontal="center" vertical="center"/>
      <protection locked="0"/>
    </xf>
    <xf numFmtId="44" fontId="26" fillId="4" borderId="19" xfId="0" applyNumberFormat="1" applyFont="1" applyFill="1" applyBorder="1" applyAlignment="1">
      <alignment vertical="center"/>
    </xf>
    <xf numFmtId="44" fontId="26" fillId="4" borderId="8" xfId="0" applyNumberFormat="1" applyFont="1" applyFill="1" applyBorder="1"/>
    <xf numFmtId="0" fontId="26" fillId="4" borderId="67" xfId="0" applyFont="1" applyFill="1" applyBorder="1"/>
    <xf numFmtId="0" fontId="26" fillId="4" borderId="68" xfId="0" applyFont="1" applyFill="1" applyBorder="1" applyProtection="1">
      <protection locked="0"/>
    </xf>
    <xf numFmtId="0" fontId="53" fillId="4" borderId="36" xfId="0" applyFont="1" applyFill="1" applyBorder="1" applyAlignment="1">
      <alignment vertical="top" wrapText="1"/>
    </xf>
    <xf numFmtId="0" fontId="26" fillId="4" borderId="1" xfId="0" applyFont="1" applyFill="1" applyBorder="1"/>
    <xf numFmtId="0" fontId="26" fillId="4" borderId="69" xfId="0" applyFont="1" applyFill="1" applyBorder="1"/>
    <xf numFmtId="0" fontId="47" fillId="4" borderId="66" xfId="0" applyFont="1" applyFill="1" applyBorder="1"/>
    <xf numFmtId="0" fontId="26" fillId="4" borderId="70" xfId="0" applyFont="1" applyFill="1" applyBorder="1" applyProtection="1">
      <protection locked="0"/>
    </xf>
    <xf numFmtId="44" fontId="53" fillId="4" borderId="20" xfId="0" applyNumberFormat="1" applyFont="1" applyFill="1" applyBorder="1" applyAlignment="1">
      <alignment vertical="top" wrapText="1"/>
    </xf>
    <xf numFmtId="44" fontId="26" fillId="4" borderId="2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48" fillId="0" borderId="8" xfId="0" applyFont="1" applyBorder="1" applyAlignment="1">
      <alignment horizontal="center"/>
    </xf>
    <xf numFmtId="0" fontId="38" fillId="39" borderId="22" xfId="0" applyFont="1" applyFill="1" applyBorder="1" applyAlignment="1">
      <alignment horizontal="center"/>
    </xf>
    <xf numFmtId="0" fontId="42" fillId="39" borderId="8" xfId="2161" applyFont="1" applyFill="1" applyBorder="1" applyAlignment="1">
      <alignment horizontal="center"/>
    </xf>
    <xf numFmtId="0" fontId="47" fillId="39" borderId="22" xfId="2161" applyFont="1" applyFill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53" fillId="4" borderId="8" xfId="0" applyFont="1" applyFill="1" applyBorder="1" applyAlignment="1">
      <alignment horizontal="center" wrapText="1"/>
    </xf>
    <xf numFmtId="0" fontId="53" fillId="4" borderId="46" xfId="0" applyFont="1" applyFill="1" applyBorder="1" applyAlignment="1">
      <alignment horizontal="center" wrapText="1"/>
    </xf>
    <xf numFmtId="0" fontId="53" fillId="4" borderId="2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wrapText="1"/>
    </xf>
    <xf numFmtId="0" fontId="53" fillId="4" borderId="89" xfId="0" applyFont="1" applyFill="1" applyBorder="1" applyAlignment="1">
      <alignment vertical="top" wrapText="1"/>
    </xf>
    <xf numFmtId="0" fontId="53" fillId="37" borderId="78" xfId="0" applyFont="1" applyFill="1" applyBorder="1" applyAlignment="1">
      <alignment horizontal="center" vertical="center" wrapText="1"/>
    </xf>
    <xf numFmtId="0" fontId="53" fillId="37" borderId="90" xfId="0" applyFont="1" applyFill="1" applyBorder="1" applyAlignment="1">
      <alignment vertical="top" wrapText="1"/>
    </xf>
    <xf numFmtId="0" fontId="26" fillId="4" borderId="2" xfId="0" applyFont="1" applyFill="1" applyBorder="1"/>
    <xf numFmtId="44" fontId="26" fillId="4" borderId="33" xfId="0" applyNumberFormat="1" applyFont="1" applyFill="1" applyBorder="1" applyAlignment="1">
      <alignment vertical="center"/>
    </xf>
    <xf numFmtId="0" fontId="29" fillId="0" borderId="92" xfId="0" applyFont="1" applyBorder="1"/>
    <xf numFmtId="0" fontId="29" fillId="0" borderId="92" xfId="0" applyFont="1" applyBorder="1" applyAlignment="1">
      <alignment horizontal="center"/>
    </xf>
    <xf numFmtId="0" fontId="29" fillId="0" borderId="93" xfId="0" applyFont="1" applyBorder="1"/>
    <xf numFmtId="44" fontId="45" fillId="0" borderId="92" xfId="0" applyNumberFormat="1" applyFont="1" applyBorder="1" applyAlignment="1">
      <alignment horizontal="right" vertical="center"/>
    </xf>
    <xf numFmtId="0" fontId="29" fillId="0" borderId="75" xfId="0" applyFont="1" applyBorder="1"/>
    <xf numFmtId="0" fontId="26" fillId="0" borderId="75" xfId="0" applyFont="1" applyBorder="1"/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29" fillId="39" borderId="17" xfId="0" applyFont="1" applyFill="1" applyBorder="1"/>
    <xf numFmtId="0" fontId="29" fillId="39" borderId="8" xfId="0" applyFont="1" applyFill="1" applyBorder="1" applyAlignment="1">
      <alignment horizontal="center"/>
    </xf>
    <xf numFmtId="44" fontId="29" fillId="39" borderId="8" xfId="0" applyNumberFormat="1" applyFont="1" applyFill="1" applyBorder="1"/>
    <xf numFmtId="0" fontId="41" fillId="0" borderId="35" xfId="65" applyFont="1" applyBorder="1" applyAlignment="1" applyProtection="1">
      <alignment horizontal="center" vertical="center"/>
      <protection locked="0"/>
    </xf>
    <xf numFmtId="0" fontId="42" fillId="0" borderId="8" xfId="2161" applyFont="1" applyBorder="1" applyAlignment="1">
      <alignment horizontal="center"/>
    </xf>
    <xf numFmtId="44" fontId="42" fillId="0" borderId="8" xfId="2161" applyNumberFormat="1" applyFont="1" applyBorder="1" applyAlignment="1" applyProtection="1">
      <alignment horizont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44" fontId="42" fillId="0" borderId="8" xfId="610" applyFont="1" applyFill="1" applyBorder="1" applyAlignment="1">
      <alignment horizontal="center" vertical="center"/>
    </xf>
    <xf numFmtId="44" fontId="42" fillId="0" borderId="19" xfId="0" applyNumberFormat="1" applyFont="1" applyBorder="1" applyAlignment="1">
      <alignment horizontal="center" vertical="center"/>
    </xf>
    <xf numFmtId="0" fontId="26" fillId="0" borderId="8" xfId="2161" applyFont="1" applyBorder="1" applyAlignment="1">
      <alignment horizontal="center"/>
    </xf>
    <xf numFmtId="0" fontId="53" fillId="0" borderId="8" xfId="0" applyFont="1" applyBorder="1" applyAlignment="1">
      <alignment horizontal="center" wrapText="1"/>
    </xf>
    <xf numFmtId="0" fontId="44" fillId="0" borderId="17" xfId="0" applyFont="1" applyBorder="1" applyAlignment="1" applyProtection="1">
      <alignment horizontal="center" vertical="center"/>
      <protection locked="0"/>
    </xf>
    <xf numFmtId="0" fontId="43" fillId="0" borderId="8" xfId="2161" applyFont="1" applyBorder="1" applyAlignment="1">
      <alignment vertical="top" wrapText="1"/>
    </xf>
    <xf numFmtId="44" fontId="26" fillId="0" borderId="8" xfId="2161" applyNumberFormat="1" applyFont="1" applyBorder="1" applyAlignment="1">
      <alignment horizontal="center" vertical="center"/>
    </xf>
    <xf numFmtId="0" fontId="46" fillId="0" borderId="8" xfId="2161" applyFont="1" applyBorder="1" applyAlignment="1">
      <alignment vertical="top" wrapText="1"/>
    </xf>
    <xf numFmtId="0" fontId="47" fillId="0" borderId="23" xfId="0" applyFont="1" applyBorder="1" applyAlignment="1">
      <alignment horizontal="center" vertical="center"/>
    </xf>
    <xf numFmtId="0" fontId="47" fillId="0" borderId="22" xfId="2161" applyFont="1" applyBorder="1" applyAlignment="1">
      <alignment horizontal="center" wrapText="1"/>
    </xf>
    <xf numFmtId="0" fontId="47" fillId="0" borderId="8" xfId="0" applyFont="1" applyBorder="1" applyAlignment="1">
      <alignment horizontal="center" vertical="center"/>
    </xf>
    <xf numFmtId="0" fontId="42" fillId="0" borderId="8" xfId="65" applyFont="1" applyBorder="1" applyAlignment="1">
      <alignment horizontal="center"/>
    </xf>
    <xf numFmtId="0" fontId="42" fillId="0" borderId="5" xfId="65" applyFont="1" applyBorder="1" applyAlignment="1">
      <alignment vertical="center"/>
    </xf>
    <xf numFmtId="0" fontId="42" fillId="0" borderId="5" xfId="65" applyFont="1" applyBorder="1" applyAlignment="1">
      <alignment vertical="center" wrapText="1"/>
    </xf>
    <xf numFmtId="0" fontId="26" fillId="0" borderId="8" xfId="65" applyFont="1" applyBorder="1" applyAlignment="1">
      <alignment horizontal="center"/>
    </xf>
    <xf numFmtId="44" fontId="26" fillId="0" borderId="8" xfId="610" applyFont="1" applyFill="1" applyBorder="1" applyAlignment="1">
      <alignment horizontal="center" vertical="center"/>
    </xf>
    <xf numFmtId="0" fontId="43" fillId="0" borderId="70" xfId="0" applyFont="1" applyBorder="1" applyAlignment="1" applyProtection="1">
      <alignment horizontal="center" vertical="center"/>
      <protection locked="0"/>
    </xf>
    <xf numFmtId="0" fontId="26" fillId="0" borderId="20" xfId="65" applyFont="1" applyBorder="1" applyAlignment="1">
      <alignment horizontal="center"/>
    </xf>
    <xf numFmtId="0" fontId="53" fillId="0" borderId="91" xfId="0" applyFont="1" applyBorder="1"/>
    <xf numFmtId="44" fontId="42" fillId="0" borderId="20" xfId="610" applyFont="1" applyFill="1" applyBorder="1" applyAlignment="1">
      <alignment horizontal="center" vertical="center"/>
    </xf>
    <xf numFmtId="44" fontId="42" fillId="0" borderId="21" xfId="0" applyNumberFormat="1" applyFont="1" applyBorder="1" applyAlignment="1">
      <alignment vertical="center"/>
    </xf>
    <xf numFmtId="0" fontId="48" fillId="0" borderId="57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/>
    </xf>
    <xf numFmtId="0" fontId="48" fillId="0" borderId="40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84" xfId="0" applyFont="1" applyBorder="1" applyAlignment="1">
      <alignment horizontal="center" vertical="center"/>
    </xf>
    <xf numFmtId="44" fontId="45" fillId="0" borderId="54" xfId="0" applyNumberFormat="1" applyFont="1" applyBorder="1" applyAlignment="1">
      <alignment horizontal="right" vertical="center"/>
    </xf>
    <xf numFmtId="0" fontId="48" fillId="0" borderId="83" xfId="0" applyFont="1" applyBorder="1" applyAlignment="1">
      <alignment horizontal="center" vertical="center"/>
    </xf>
    <xf numFmtId="44" fontId="45" fillId="0" borderId="40" xfId="0" applyNumberFormat="1" applyFont="1" applyBorder="1" applyAlignment="1">
      <alignment horizontal="right" vertical="center"/>
    </xf>
    <xf numFmtId="44" fontId="45" fillId="0" borderId="76" xfId="0" applyNumberFormat="1" applyFont="1" applyBorder="1" applyAlignment="1">
      <alignment horizontal="right" vertical="center"/>
    </xf>
    <xf numFmtId="0" fontId="43" fillId="0" borderId="68" xfId="0" applyFont="1" applyBorder="1" applyAlignment="1" applyProtection="1">
      <alignment horizontal="center" vertical="center"/>
      <protection locked="0"/>
    </xf>
    <xf numFmtId="0" fontId="42" fillId="0" borderId="46" xfId="65" applyFont="1" applyBorder="1" applyAlignment="1">
      <alignment horizontal="center"/>
    </xf>
    <xf numFmtId="44" fontId="42" fillId="0" borderId="94" xfId="0" applyNumberFormat="1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44" fontId="26" fillId="0" borderId="22" xfId="1" applyFont="1" applyFill="1" applyBorder="1"/>
    <xf numFmtId="44" fontId="42" fillId="0" borderId="33" xfId="0" applyNumberFormat="1" applyFont="1" applyBorder="1" applyAlignment="1">
      <alignment vertical="center"/>
    </xf>
    <xf numFmtId="0" fontId="26" fillId="0" borderId="23" xfId="0" applyFont="1" applyBorder="1" applyProtection="1">
      <protection locked="0"/>
    </xf>
    <xf numFmtId="0" fontId="53" fillId="0" borderId="8" xfId="0" applyFont="1" applyBorder="1" applyAlignment="1">
      <alignment horizontal="center" vertical="center" wrapText="1"/>
    </xf>
    <xf numFmtId="44" fontId="53" fillId="0" borderId="8" xfId="0" applyNumberFormat="1" applyFont="1" applyBorder="1" applyAlignment="1">
      <alignment vertical="top" wrapText="1"/>
    </xf>
    <xf numFmtId="0" fontId="53" fillId="0" borderId="22" xfId="0" applyFont="1" applyBorder="1" applyAlignment="1">
      <alignment horizontal="center" vertical="center" wrapText="1"/>
    </xf>
    <xf numFmtId="0" fontId="53" fillId="0" borderId="87" xfId="0" applyFont="1" applyBorder="1" applyAlignment="1">
      <alignment horizontal="center" vertical="center" wrapText="1"/>
    </xf>
    <xf numFmtId="0" fontId="53" fillId="0" borderId="85" xfId="0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wrapText="1"/>
    </xf>
    <xf numFmtId="0" fontId="53" fillId="0" borderId="78" xfId="0" applyFont="1" applyBorder="1" applyAlignment="1">
      <alignment horizontal="center" vertical="center" wrapText="1"/>
    </xf>
    <xf numFmtId="44" fontId="53" fillId="0" borderId="6" xfId="0" applyNumberFormat="1" applyFont="1" applyBorder="1" applyAlignment="1">
      <alignment vertical="top" wrapText="1"/>
    </xf>
    <xf numFmtId="44" fontId="53" fillId="0" borderId="2" xfId="0" applyNumberFormat="1" applyFont="1" applyBorder="1" applyAlignment="1">
      <alignment vertical="top" wrapText="1"/>
    </xf>
    <xf numFmtId="0" fontId="26" fillId="0" borderId="66" xfId="0" applyFont="1" applyBorder="1" applyAlignment="1">
      <alignment wrapText="1"/>
    </xf>
    <xf numFmtId="0" fontId="53" fillId="0" borderId="78" xfId="0" applyFont="1" applyBorder="1" applyAlignment="1">
      <alignment horizontal="center" wrapText="1"/>
    </xf>
    <xf numFmtId="0" fontId="47" fillId="0" borderId="66" xfId="0" applyFont="1" applyBorder="1"/>
    <xf numFmtId="0" fontId="47" fillId="0" borderId="7" xfId="0" applyFont="1" applyBorder="1"/>
    <xf numFmtId="0" fontId="47" fillId="0" borderId="67" xfId="0" applyFont="1" applyBorder="1"/>
    <xf numFmtId="44" fontId="53" fillId="0" borderId="5" xfId="0" applyNumberFormat="1" applyFont="1" applyBorder="1" applyAlignment="1">
      <alignment vertical="top" wrapText="1"/>
    </xf>
    <xf numFmtId="0" fontId="43" fillId="0" borderId="23" xfId="0" applyFont="1" applyBorder="1" applyAlignment="1" applyProtection="1">
      <alignment horizontal="center" vertical="center"/>
      <protection locked="0"/>
    </xf>
    <xf numFmtId="0" fontId="42" fillId="0" borderId="22" xfId="65" applyFont="1" applyBorder="1" applyAlignment="1">
      <alignment horizontal="center"/>
    </xf>
    <xf numFmtId="44" fontId="42" fillId="0" borderId="22" xfId="610" applyFont="1" applyFill="1" applyBorder="1" applyAlignment="1">
      <alignment horizontal="center" vertical="center"/>
    </xf>
    <xf numFmtId="0" fontId="43" fillId="0" borderId="10" xfId="0" applyFont="1" applyBorder="1" applyAlignment="1" applyProtection="1">
      <alignment horizontal="center" vertical="center"/>
      <protection locked="0"/>
    </xf>
    <xf numFmtId="0" fontId="48" fillId="0" borderId="54" xfId="0" applyFont="1" applyBorder="1" applyAlignment="1">
      <alignment horizontal="center"/>
    </xf>
    <xf numFmtId="0" fontId="42" fillId="0" borderId="86" xfId="0" applyFont="1" applyBorder="1"/>
    <xf numFmtId="0" fontId="48" fillId="0" borderId="77" xfId="0" applyFont="1" applyBorder="1" applyAlignment="1">
      <alignment horizontal="center" vertical="center"/>
    </xf>
    <xf numFmtId="0" fontId="42" fillId="0" borderId="56" xfId="0" applyFont="1" applyBorder="1"/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/>
    </xf>
    <xf numFmtId="0" fontId="41" fillId="0" borderId="50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8" fillId="4" borderId="17" xfId="0" applyFon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26" fillId="0" borderId="17" xfId="0" applyFont="1" applyBorder="1"/>
    <xf numFmtId="0" fontId="58" fillId="0" borderId="17" xfId="0" applyFont="1" applyBorder="1" applyAlignment="1" applyProtection="1">
      <alignment horizontal="center" vertical="center"/>
      <protection locked="0"/>
    </xf>
    <xf numFmtId="0" fontId="42" fillId="0" borderId="66" xfId="65" applyFont="1" applyBorder="1" applyAlignment="1">
      <alignment vertical="center" wrapText="1"/>
    </xf>
    <xf numFmtId="0" fontId="42" fillId="0" borderId="99" xfId="0" applyFont="1" applyBorder="1"/>
    <xf numFmtId="0" fontId="47" fillId="39" borderId="22" xfId="0" applyFont="1" applyFill="1" applyBorder="1" applyAlignment="1">
      <alignment horizontal="center" vertical="center"/>
    </xf>
    <xf numFmtId="44" fontId="26" fillId="39" borderId="19" xfId="0" applyNumberFormat="1" applyFont="1" applyFill="1" applyBorder="1" applyAlignment="1">
      <alignment vertical="center"/>
    </xf>
    <xf numFmtId="0" fontId="47" fillId="39" borderId="17" xfId="0" applyFont="1" applyFill="1" applyBorder="1" applyAlignment="1">
      <alignment horizontal="center" vertical="center"/>
    </xf>
    <xf numFmtId="0" fontId="47" fillId="39" borderId="8" xfId="2161" applyFont="1" applyFill="1" applyBorder="1" applyAlignment="1">
      <alignment horizontal="center" wrapText="1"/>
    </xf>
    <xf numFmtId="0" fontId="0" fillId="39" borderId="23" xfId="0" applyFill="1" applyBorder="1"/>
    <xf numFmtId="0" fontId="0" fillId="39" borderId="22" xfId="0" applyFill="1" applyBorder="1" applyAlignment="1">
      <alignment horizontal="center"/>
    </xf>
    <xf numFmtId="44" fontId="0" fillId="39" borderId="22" xfId="0" applyNumberFormat="1" applyFill="1" applyBorder="1"/>
    <xf numFmtId="44" fontId="26" fillId="39" borderId="33" xfId="0" applyNumberFormat="1" applyFont="1" applyFill="1" applyBorder="1" applyAlignment="1">
      <alignment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4" borderId="6" xfId="0" applyFont="1" applyFill="1" applyBorder="1"/>
    <xf numFmtId="0" fontId="26" fillId="4" borderId="5" xfId="0" applyFont="1" applyFill="1" applyBorder="1"/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0" borderId="42" xfId="0" applyFont="1" applyBorder="1"/>
    <xf numFmtId="0" fontId="29" fillId="0" borderId="56" xfId="0" applyFont="1" applyBorder="1"/>
    <xf numFmtId="0" fontId="26" fillId="0" borderId="56" xfId="0" applyFont="1" applyBorder="1"/>
    <xf numFmtId="44" fontId="53" fillId="4" borderId="8" xfId="1" applyFont="1" applyFill="1" applyBorder="1" applyAlignment="1">
      <alignment vertical="top" wrapText="1"/>
    </xf>
    <xf numFmtId="0" fontId="42" fillId="4" borderId="17" xfId="0" applyFont="1" applyFill="1" applyBorder="1" applyAlignment="1" applyProtection="1">
      <alignment horizontal="center" vertical="center"/>
      <protection locked="0"/>
    </xf>
    <xf numFmtId="0" fontId="42" fillId="4" borderId="8" xfId="2161" applyFont="1" applyFill="1" applyBorder="1" applyAlignment="1">
      <alignment horizontal="center"/>
    </xf>
    <xf numFmtId="44" fontId="42" fillId="4" borderId="8" xfId="1" applyFont="1" applyFill="1" applyBorder="1" applyAlignment="1" applyProtection="1">
      <alignment horizontal="center" vertical="center"/>
      <protection locked="0"/>
    </xf>
    <xf numFmtId="44" fontId="42" fillId="4" borderId="19" xfId="1" applyFont="1" applyFill="1" applyBorder="1" applyAlignment="1">
      <alignment horizontal="center" vertical="center"/>
    </xf>
    <xf numFmtId="0" fontId="29" fillId="4" borderId="0" xfId="0" applyFont="1" applyFill="1"/>
    <xf numFmtId="44" fontId="42" fillId="4" borderId="8" xfId="2161" applyNumberFormat="1" applyFont="1" applyFill="1" applyBorder="1" applyAlignment="1" applyProtection="1">
      <alignment horizontal="center"/>
      <protection locked="0"/>
    </xf>
    <xf numFmtId="0" fontId="26" fillId="4" borderId="8" xfId="2161" applyFont="1" applyFill="1" applyBorder="1" applyAlignment="1">
      <alignment horizontal="center"/>
    </xf>
    <xf numFmtId="0" fontId="53" fillId="4" borderId="89" xfId="0" applyFont="1" applyFill="1" applyBorder="1" applyAlignment="1">
      <alignment horizontal="center" wrapText="1"/>
    </xf>
    <xf numFmtId="0" fontId="50" fillId="0" borderId="1" xfId="0" applyFont="1" applyBorder="1" applyAlignment="1">
      <alignment horizontal="right"/>
    </xf>
    <xf numFmtId="0" fontId="50" fillId="0" borderId="37" xfId="0" applyFont="1" applyBorder="1" applyAlignment="1">
      <alignment horizontal="right"/>
    </xf>
    <xf numFmtId="0" fontId="26" fillId="0" borderId="5" xfId="0" applyFont="1" applyBorder="1"/>
    <xf numFmtId="0" fontId="42" fillId="4" borderId="0" xfId="0" applyFont="1" applyFill="1"/>
    <xf numFmtId="44" fontId="42" fillId="4" borderId="19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0" xfId="0" applyFont="1" applyFill="1"/>
    <xf numFmtId="0" fontId="50" fillId="4" borderId="7" xfId="0" applyFont="1" applyFill="1" applyBorder="1" applyAlignment="1">
      <alignment vertical="top" wrapText="1"/>
    </xf>
    <xf numFmtId="44" fontId="42" fillId="4" borderId="0" xfId="2161" applyNumberFormat="1" applyFont="1" applyFill="1" applyAlignment="1" applyProtection="1">
      <alignment horizontal="center"/>
      <protection locked="0"/>
    </xf>
    <xf numFmtId="0" fontId="53" fillId="0" borderId="10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9" fillId="4" borderId="56" xfId="0" applyFont="1" applyFill="1" applyBorder="1"/>
    <xf numFmtId="44" fontId="26" fillId="0" borderId="8" xfId="1" applyFont="1" applyBorder="1"/>
    <xf numFmtId="44" fontId="45" fillId="0" borderId="0" xfId="0" applyNumberFormat="1" applyFont="1" applyAlignment="1">
      <alignment horizontal="right" vertical="center"/>
    </xf>
    <xf numFmtId="0" fontId="26" fillId="4" borderId="0" xfId="0" applyFont="1" applyFill="1" applyProtection="1">
      <protection locked="0"/>
    </xf>
    <xf numFmtId="44" fontId="26" fillId="0" borderId="0" xfId="1" applyFont="1" applyBorder="1"/>
    <xf numFmtId="44" fontId="26" fillId="0" borderId="99" xfId="1" applyFont="1" applyBorder="1"/>
    <xf numFmtId="44" fontId="45" fillId="0" borderId="44" xfId="0" applyNumberFormat="1" applyFont="1" applyBorder="1" applyAlignment="1">
      <alignment horizontal="right" vertical="center"/>
    </xf>
    <xf numFmtId="0" fontId="26" fillId="0" borderId="84" xfId="0" applyFont="1" applyBorder="1" applyAlignment="1">
      <alignment horizontal="center" vertical="center"/>
    </xf>
    <xf numFmtId="0" fontId="26" fillId="0" borderId="54" xfId="0" applyFont="1" applyBorder="1"/>
    <xf numFmtId="0" fontId="26" fillId="0" borderId="102" xfId="0" applyFont="1" applyBorder="1" applyAlignment="1">
      <alignment horizontal="center" vertical="center"/>
    </xf>
    <xf numFmtId="0" fontId="26" fillId="0" borderId="103" xfId="0" applyFont="1" applyBorder="1"/>
    <xf numFmtId="0" fontId="53" fillId="4" borderId="89" xfId="0" applyFont="1" applyFill="1" applyBorder="1" applyAlignment="1">
      <alignment horizontal="center" vertical="center" wrapText="1"/>
    </xf>
    <xf numFmtId="0" fontId="53" fillId="4" borderId="8" xfId="0" applyFont="1" applyFill="1" applyBorder="1" applyAlignment="1">
      <alignment horizontal="center" vertical="center" wrapText="1"/>
    </xf>
    <xf numFmtId="0" fontId="50" fillId="4" borderId="6" xfId="0" applyFont="1" applyFill="1" applyBorder="1" applyAlignment="1">
      <alignment horizontal="right"/>
    </xf>
    <xf numFmtId="0" fontId="26" fillId="0" borderId="38" xfId="0" applyFont="1" applyBorder="1"/>
    <xf numFmtId="0" fontId="50" fillId="4" borderId="7" xfId="0" applyFont="1" applyFill="1" applyBorder="1" applyAlignment="1">
      <alignment horizontal="right"/>
    </xf>
    <xf numFmtId="0" fontId="53" fillId="0" borderId="2" xfId="0" applyFont="1" applyBorder="1" applyAlignment="1">
      <alignment vertical="top" wrapText="1"/>
    </xf>
    <xf numFmtId="0" fontId="26" fillId="0" borderId="1" xfId="0" applyFont="1" applyBorder="1"/>
    <xf numFmtId="0" fontId="26" fillId="4" borderId="38" xfId="0" applyFont="1" applyFill="1" applyBorder="1" applyAlignment="1">
      <alignment wrapText="1"/>
    </xf>
    <xf numFmtId="0" fontId="26" fillId="4" borderId="66" xfId="0" applyFont="1" applyFill="1" applyBorder="1" applyAlignment="1">
      <alignment wrapText="1"/>
    </xf>
    <xf numFmtId="0" fontId="26" fillId="4" borderId="5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26" fillId="39" borderId="23" xfId="0" applyFont="1" applyFill="1" applyBorder="1" applyProtection="1">
      <protection locked="0"/>
    </xf>
    <xf numFmtId="0" fontId="53" fillId="39" borderId="22" xfId="0" applyFont="1" applyFill="1" applyBorder="1" applyAlignment="1">
      <alignment horizontal="center" wrapText="1"/>
    </xf>
    <xf numFmtId="0" fontId="53" fillId="4" borderId="2" xfId="0" applyFont="1" applyFill="1" applyBorder="1" applyAlignment="1">
      <alignment vertical="top" wrapText="1"/>
    </xf>
    <xf numFmtId="0" fontId="26" fillId="0" borderId="8" xfId="0" applyFont="1" applyBorder="1"/>
    <xf numFmtId="0" fontId="26" fillId="4" borderId="8" xfId="0" applyFont="1" applyFill="1" applyBorder="1"/>
    <xf numFmtId="44" fontId="53" fillId="39" borderId="5" xfId="0" applyNumberFormat="1" applyFont="1" applyFill="1" applyBorder="1" applyAlignment="1">
      <alignment vertical="top" wrapText="1"/>
    </xf>
    <xf numFmtId="0" fontId="26" fillId="0" borderId="36" xfId="0" applyFont="1" applyBorder="1"/>
    <xf numFmtId="0" fontId="53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wrapText="1"/>
    </xf>
    <xf numFmtId="0" fontId="38" fillId="3" borderId="0" xfId="0" applyFont="1" applyFill="1"/>
    <xf numFmtId="0" fontId="43" fillId="0" borderId="104" xfId="0" applyFont="1" applyBorder="1" applyAlignment="1" applyProtection="1">
      <alignment horizontal="center" vertical="center"/>
      <protection locked="0"/>
    </xf>
    <xf numFmtId="0" fontId="42" fillId="0" borderId="20" xfId="65" applyFont="1" applyBorder="1" applyAlignment="1">
      <alignment horizontal="center"/>
    </xf>
    <xf numFmtId="0" fontId="26" fillId="0" borderId="57" xfId="0" applyFont="1" applyBorder="1"/>
    <xf numFmtId="0" fontId="26" fillId="0" borderId="83" xfId="0" applyFont="1" applyBorder="1" applyAlignment="1">
      <alignment horizontal="center" vertical="center"/>
    </xf>
    <xf numFmtId="0" fontId="29" fillId="0" borderId="99" xfId="0" applyFont="1" applyBorder="1"/>
    <xf numFmtId="0" fontId="48" fillId="0" borderId="40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26" fillId="4" borderId="37" xfId="0" applyFont="1" applyFill="1" applyBorder="1"/>
    <xf numFmtId="44" fontId="26" fillId="0" borderId="46" xfId="1" applyFont="1" applyBorder="1"/>
    <xf numFmtId="44" fontId="26" fillId="4" borderId="94" xfId="0" applyNumberFormat="1" applyFont="1" applyFill="1" applyBorder="1" applyAlignment="1">
      <alignment vertical="center"/>
    </xf>
    <xf numFmtId="0" fontId="26" fillId="4" borderId="39" xfId="0" applyFont="1" applyFill="1" applyBorder="1"/>
    <xf numFmtId="0" fontId="4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3" fillId="0" borderId="8" xfId="0" applyFont="1" applyBorder="1" applyAlignment="1" applyProtection="1">
      <alignment horizontal="center" vertical="center"/>
      <protection locked="0"/>
    </xf>
    <xf numFmtId="44" fontId="42" fillId="0" borderId="8" xfId="0" applyNumberFormat="1" applyFont="1" applyBorder="1" applyAlignment="1">
      <alignment vertical="center"/>
    </xf>
    <xf numFmtId="0" fontId="43" fillId="0" borderId="8" xfId="65" applyFont="1" applyBorder="1" applyAlignment="1">
      <alignment horizontal="center"/>
    </xf>
    <xf numFmtId="44" fontId="43" fillId="0" borderId="8" xfId="610" applyFont="1" applyFill="1" applyBorder="1" applyAlignment="1">
      <alignment horizontal="center" vertical="center"/>
    </xf>
    <xf numFmtId="44" fontId="43" fillId="0" borderId="8" xfId="0" applyNumberFormat="1" applyFont="1" applyBorder="1" applyAlignment="1">
      <alignment vertical="center"/>
    </xf>
    <xf numFmtId="0" fontId="58" fillId="0" borderId="8" xfId="0" applyFont="1" applyBorder="1" applyAlignment="1" applyProtection="1">
      <alignment horizontal="center" vertical="center"/>
      <protection locked="0"/>
    </xf>
    <xf numFmtId="0" fontId="53" fillId="0" borderId="8" xfId="0" applyFont="1" applyBorder="1"/>
    <xf numFmtId="0" fontId="49" fillId="0" borderId="8" xfId="65" applyFont="1" applyBorder="1" applyAlignment="1">
      <alignment horizontal="right"/>
    </xf>
    <xf numFmtId="44" fontId="26" fillId="0" borderId="8" xfId="1" applyFont="1" applyFill="1" applyBorder="1"/>
    <xf numFmtId="44" fontId="26" fillId="0" borderId="8" xfId="0" applyNumberFormat="1" applyFont="1" applyBorder="1" applyAlignment="1">
      <alignment vertical="center"/>
    </xf>
    <xf numFmtId="0" fontId="26" fillId="0" borderId="8" xfId="0" applyFont="1" applyBorder="1" applyProtection="1">
      <protection locked="0"/>
    </xf>
    <xf numFmtId="0" fontId="26" fillId="0" borderId="8" xfId="0" applyFont="1" applyBorder="1" applyAlignment="1" applyProtection="1">
      <alignment horizontal="center"/>
      <protection locked="0"/>
    </xf>
    <xf numFmtId="44" fontId="26" fillId="0" borderId="8" xfId="610" applyFont="1" applyFill="1" applyBorder="1" applyAlignment="1">
      <alignment horizontal="right" vertical="center"/>
    </xf>
    <xf numFmtId="0" fontId="43" fillId="0" borderId="8" xfId="0" applyFont="1" applyBorder="1" applyAlignment="1" applyProtection="1">
      <alignment vertical="center"/>
      <protection locked="0"/>
    </xf>
    <xf numFmtId="0" fontId="43" fillId="39" borderId="8" xfId="0" applyFont="1" applyFill="1" applyBorder="1" applyAlignment="1" applyProtection="1">
      <alignment vertical="center"/>
      <protection locked="0"/>
    </xf>
    <xf numFmtId="0" fontId="26" fillId="39" borderId="8" xfId="65" applyFont="1" applyFill="1" applyBorder="1" applyAlignment="1">
      <alignment horizontal="center"/>
    </xf>
    <xf numFmtId="44" fontId="26" fillId="39" borderId="8" xfId="610" applyFont="1" applyFill="1" applyBorder="1" applyAlignment="1">
      <alignment horizontal="center" vertical="center"/>
    </xf>
    <xf numFmtId="44" fontId="26" fillId="39" borderId="8" xfId="0" applyNumberFormat="1" applyFont="1" applyFill="1" applyBorder="1" applyAlignment="1">
      <alignment vertical="center"/>
    </xf>
    <xf numFmtId="0" fontId="0" fillId="39" borderId="8" xfId="0" applyFill="1" applyBorder="1"/>
    <xf numFmtId="0" fontId="0" fillId="39" borderId="8" xfId="0" applyFill="1" applyBorder="1" applyAlignment="1">
      <alignment horizontal="center"/>
    </xf>
    <xf numFmtId="44" fontId="0" fillId="39" borderId="8" xfId="0" applyNumberFormat="1" applyFill="1" applyBorder="1"/>
    <xf numFmtId="0" fontId="26" fillId="4" borderId="8" xfId="0" applyFont="1" applyFill="1" applyBorder="1" applyProtection="1">
      <protection locked="0"/>
    </xf>
    <xf numFmtId="44" fontId="26" fillId="4" borderId="8" xfId="0" applyNumberFormat="1" applyFont="1" applyFill="1" applyBorder="1" applyAlignment="1">
      <alignment vertical="center"/>
    </xf>
    <xf numFmtId="0" fontId="60" fillId="0" borderId="5" xfId="0" applyFont="1" applyBorder="1"/>
    <xf numFmtId="0" fontId="53" fillId="4" borderId="38" xfId="0" applyFont="1" applyFill="1" applyBorder="1" applyAlignment="1">
      <alignment vertical="top" wrapText="1"/>
    </xf>
    <xf numFmtId="0" fontId="26" fillId="4" borderId="38" xfId="0" applyFont="1" applyFill="1" applyBorder="1"/>
    <xf numFmtId="0" fontId="60" fillId="0" borderId="0" xfId="2162" applyFont="1"/>
    <xf numFmtId="0" fontId="60" fillId="0" borderId="0" xfId="2162" applyFont="1" applyAlignment="1">
      <alignment horizontal="center" vertical="center"/>
    </xf>
    <xf numFmtId="0" fontId="1" fillId="0" borderId="0" xfId="0" applyFont="1"/>
    <xf numFmtId="44" fontId="43" fillId="4" borderId="105" xfId="2" applyNumberFormat="1" applyFont="1" applyFill="1" applyBorder="1" applyAlignment="1" applyProtection="1">
      <alignment vertical="center"/>
    </xf>
    <xf numFmtId="0" fontId="39" fillId="38" borderId="11" xfId="0" applyFont="1" applyFill="1" applyBorder="1" applyAlignment="1" applyProtection="1">
      <alignment horizontal="left"/>
      <protection locked="0"/>
    </xf>
    <xf numFmtId="0" fontId="39" fillId="38" borderId="0" xfId="0" applyFont="1" applyFill="1" applyAlignment="1" applyProtection="1">
      <alignment horizontal="left"/>
      <protection locked="0"/>
    </xf>
    <xf numFmtId="44" fontId="17" fillId="4" borderId="105" xfId="1" applyFont="1" applyFill="1" applyBorder="1" applyAlignment="1" applyProtection="1">
      <alignment horizontal="center" vertical="center"/>
    </xf>
    <xf numFmtId="0" fontId="62" fillId="38" borderId="0" xfId="0" applyFont="1" applyFill="1" applyAlignment="1" applyProtection="1">
      <alignment horizontal="left"/>
      <protection locked="0"/>
    </xf>
    <xf numFmtId="164" fontId="47" fillId="3" borderId="34" xfId="1" applyNumberFormat="1" applyFont="1" applyFill="1" applyBorder="1" applyAlignment="1">
      <alignment horizontal="center"/>
    </xf>
    <xf numFmtId="0" fontId="50" fillId="4" borderId="53" xfId="0" applyFont="1" applyFill="1" applyBorder="1" applyAlignment="1">
      <alignment horizontal="right"/>
    </xf>
    <xf numFmtId="0" fontId="63" fillId="0" borderId="0" xfId="0" applyFont="1"/>
    <xf numFmtId="0" fontId="26" fillId="0" borderId="2" xfId="0" applyFont="1" applyBorder="1"/>
    <xf numFmtId="0" fontId="15" fillId="0" borderId="56" xfId="0" applyFont="1" applyBorder="1"/>
    <xf numFmtId="0" fontId="50" fillId="4" borderId="17" xfId="0" applyFont="1" applyFill="1" applyBorder="1" applyProtection="1">
      <protection locked="0"/>
    </xf>
    <xf numFmtId="0" fontId="50" fillId="4" borderId="59" xfId="0" applyFont="1" applyFill="1" applyBorder="1"/>
    <xf numFmtId="0" fontId="50" fillId="4" borderId="6" xfId="0" applyFont="1" applyFill="1" applyBorder="1"/>
    <xf numFmtId="0" fontId="15" fillId="0" borderId="0" xfId="0" applyFont="1"/>
    <xf numFmtId="0" fontId="43" fillId="4" borderId="8" xfId="0" applyFont="1" applyFill="1" applyBorder="1" applyAlignment="1">
      <alignment horizontal="center" wrapText="1"/>
    </xf>
    <xf numFmtId="0" fontId="43" fillId="4" borderId="5" xfId="0" applyFont="1" applyFill="1" applyBorder="1" applyAlignment="1">
      <alignment vertical="top" wrapText="1"/>
    </xf>
    <xf numFmtId="44" fontId="43" fillId="4" borderId="19" xfId="0" applyNumberFormat="1" applyFont="1" applyFill="1" applyBorder="1" applyAlignment="1">
      <alignment vertical="center"/>
    </xf>
    <xf numFmtId="44" fontId="43" fillId="4" borderId="8" xfId="1" applyFont="1" applyFill="1" applyBorder="1" applyAlignment="1">
      <alignment vertical="top" wrapText="1"/>
    </xf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42" fillId="0" borderId="8" xfId="65" applyFont="1" applyBorder="1"/>
    <xf numFmtId="0" fontId="26" fillId="0" borderId="5" xfId="65" applyFont="1" applyBorder="1"/>
    <xf numFmtId="0" fontId="42" fillId="0" borderId="7" xfId="65" applyFont="1" applyBorder="1"/>
    <xf numFmtId="0" fontId="42" fillId="0" borderId="6" xfId="65" applyFont="1" applyBorder="1"/>
    <xf numFmtId="0" fontId="48" fillId="0" borderId="51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8" fillId="5" borderId="22" xfId="2161" applyFont="1" applyFill="1" applyBorder="1" applyAlignment="1">
      <alignment horizontal="center" vertical="center" wrapText="1"/>
    </xf>
    <xf numFmtId="0" fontId="42" fillId="0" borderId="38" xfId="65" applyFont="1" applyBorder="1"/>
    <xf numFmtId="0" fontId="42" fillId="0" borderId="2" xfId="65" applyFont="1" applyBorder="1"/>
    <xf numFmtId="0" fontId="42" fillId="0" borderId="39" xfId="65" applyFont="1" applyBorder="1"/>
    <xf numFmtId="0" fontId="42" fillId="4" borderId="5" xfId="65" applyFont="1" applyFill="1" applyBorder="1"/>
    <xf numFmtId="0" fontId="42" fillId="4" borderId="7" xfId="65" applyFont="1" applyFill="1" applyBorder="1"/>
    <xf numFmtId="0" fontId="42" fillId="4" borderId="6" xfId="65" applyFont="1" applyFill="1" applyBorder="1"/>
    <xf numFmtId="0" fontId="26" fillId="0" borderId="8" xfId="65" applyFont="1" applyBorder="1"/>
    <xf numFmtId="0" fontId="42" fillId="0" borderId="8" xfId="0" applyFont="1" applyBorder="1" applyAlignment="1">
      <alignment vertical="center"/>
    </xf>
    <xf numFmtId="0" fontId="48" fillId="0" borderId="8" xfId="0" applyFont="1" applyBorder="1" applyAlignment="1">
      <alignment horizontal="center" vertical="center"/>
    </xf>
    <xf numFmtId="0" fontId="26" fillId="4" borderId="8" xfId="0" applyFont="1" applyFill="1" applyBorder="1"/>
    <xf numFmtId="0" fontId="26" fillId="0" borderId="8" xfId="0" applyFont="1" applyBorder="1"/>
    <xf numFmtId="0" fontId="26" fillId="0" borderId="8" xfId="0" applyFont="1" applyBorder="1" applyAlignment="1">
      <alignment vertical="center"/>
    </xf>
    <xf numFmtId="0" fontId="42" fillId="0" borderId="5" xfId="65" applyFont="1" applyBorder="1"/>
    <xf numFmtId="0" fontId="53" fillId="0" borderId="5" xfId="0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53" fillId="0" borderId="6" xfId="0" applyFont="1" applyBorder="1" applyAlignment="1">
      <alignment vertical="top" wrapText="1"/>
    </xf>
    <xf numFmtId="0" fontId="53" fillId="0" borderId="8" xfId="0" applyFont="1" applyBorder="1" applyAlignment="1">
      <alignment vertical="top" wrapText="1"/>
    </xf>
    <xf numFmtId="0" fontId="50" fillId="0" borderId="7" xfId="0" applyFont="1" applyBorder="1" applyAlignment="1">
      <alignment horizontal="right"/>
    </xf>
    <xf numFmtId="0" fontId="50" fillId="0" borderId="6" xfId="0" applyFont="1" applyBorder="1" applyAlignment="1">
      <alignment horizontal="right"/>
    </xf>
    <xf numFmtId="0" fontId="50" fillId="4" borderId="53" xfId="0" applyFont="1" applyFill="1" applyBorder="1" applyAlignment="1">
      <alignment horizontal="right"/>
    </xf>
    <xf numFmtId="0" fontId="50" fillId="4" borderId="6" xfId="0" applyFont="1" applyFill="1" applyBorder="1" applyAlignment="1">
      <alignment horizontal="right"/>
    </xf>
    <xf numFmtId="0" fontId="53" fillId="4" borderId="36" xfId="0" applyFont="1" applyFill="1" applyBorder="1" applyAlignment="1">
      <alignment vertical="top" wrapText="1"/>
    </xf>
    <xf numFmtId="0" fontId="53" fillId="4" borderId="1" xfId="0" applyFont="1" applyFill="1" applyBorder="1" applyAlignment="1">
      <alignment vertical="top" wrapText="1"/>
    </xf>
    <xf numFmtId="0" fontId="53" fillId="4" borderId="37" xfId="0" applyFont="1" applyFill="1" applyBorder="1" applyAlignment="1">
      <alignment vertical="top" wrapText="1"/>
    </xf>
    <xf numFmtId="0" fontId="53" fillId="0" borderId="90" xfId="0" applyFont="1" applyBorder="1" applyAlignment="1">
      <alignment vertical="top" wrapText="1"/>
    </xf>
    <xf numFmtId="0" fontId="26" fillId="0" borderId="90" xfId="0" applyFont="1" applyBorder="1"/>
    <xf numFmtId="0" fontId="26" fillId="0" borderId="7" xfId="0" applyFont="1" applyBorder="1"/>
    <xf numFmtId="0" fontId="26" fillId="0" borderId="6" xfId="0" applyFont="1" applyBorder="1"/>
    <xf numFmtId="0" fontId="53" fillId="0" borderId="101" xfId="0" applyFont="1" applyBorder="1" applyAlignment="1">
      <alignment vertical="top" wrapText="1"/>
    </xf>
    <xf numFmtId="0" fontId="47" fillId="0" borderId="96" xfId="65" applyFont="1" applyBorder="1"/>
    <xf numFmtId="0" fontId="47" fillId="0" borderId="97" xfId="65" applyFont="1" applyBorder="1"/>
    <xf numFmtId="0" fontId="47" fillId="0" borderId="98" xfId="65" applyFont="1" applyBorder="1"/>
    <xf numFmtId="0" fontId="47" fillId="0" borderId="5" xfId="65" applyFont="1" applyBorder="1"/>
    <xf numFmtId="0" fontId="47" fillId="0" borderId="7" xfId="65" applyFont="1" applyBorder="1"/>
    <xf numFmtId="0" fontId="47" fillId="0" borderId="6" xfId="65" applyFont="1" applyBorder="1"/>
    <xf numFmtId="0" fontId="26" fillId="0" borderId="7" xfId="65" applyFont="1" applyBorder="1"/>
    <xf numFmtId="0" fontId="26" fillId="0" borderId="6" xfId="65" applyFont="1" applyBorder="1"/>
    <xf numFmtId="0" fontId="26" fillId="0" borderId="5" xfId="0" applyFont="1" applyBorder="1"/>
    <xf numFmtId="0" fontId="47" fillId="0" borderId="8" xfId="0" applyFont="1" applyBorder="1"/>
    <xf numFmtId="0" fontId="15" fillId="0" borderId="8" xfId="0" applyFont="1" applyBorder="1"/>
    <xf numFmtId="0" fontId="47" fillId="0" borderId="8" xfId="65" applyFont="1" applyBorder="1"/>
    <xf numFmtId="0" fontId="26" fillId="0" borderId="8" xfId="65" applyFont="1" applyBorder="1" applyAlignment="1">
      <alignment wrapText="1"/>
    </xf>
    <xf numFmtId="0" fontId="53" fillId="4" borderId="8" xfId="0" applyFont="1" applyFill="1" applyBorder="1" applyAlignment="1">
      <alignment vertical="top" wrapText="1"/>
    </xf>
    <xf numFmtId="0" fontId="53" fillId="0" borderId="22" xfId="0" applyFont="1" applyBorder="1" applyAlignment="1">
      <alignment vertical="top" wrapText="1"/>
    </xf>
    <xf numFmtId="0" fontId="53" fillId="0" borderId="46" xfId="0" applyFont="1" applyBorder="1" applyAlignment="1">
      <alignment vertical="top" wrapText="1"/>
    </xf>
    <xf numFmtId="0" fontId="26" fillId="0" borderId="46" xfId="0" applyFont="1" applyBorder="1"/>
    <xf numFmtId="0" fontId="53" fillId="4" borderId="73" xfId="0" applyFont="1" applyFill="1" applyBorder="1" applyAlignment="1">
      <alignment vertical="top" wrapText="1"/>
    </xf>
    <xf numFmtId="0" fontId="53" fillId="4" borderId="71" xfId="0" applyFont="1" applyFill="1" applyBorder="1" applyAlignment="1">
      <alignment vertical="top" wrapText="1"/>
    </xf>
    <xf numFmtId="0" fontId="53" fillId="4" borderId="74" xfId="0" applyFont="1" applyFill="1" applyBorder="1" applyAlignment="1">
      <alignment vertical="top" wrapText="1"/>
    </xf>
    <xf numFmtId="0" fontId="53" fillId="0" borderId="38" xfId="0" applyFont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3" fillId="0" borderId="39" xfId="0" applyFont="1" applyBorder="1" applyAlignment="1">
      <alignment vertical="top" wrapText="1"/>
    </xf>
    <xf numFmtId="0" fontId="53" fillId="0" borderId="80" xfId="0" applyFont="1" applyBorder="1" applyAlignment="1">
      <alignment vertical="top" wrapText="1"/>
    </xf>
    <xf numFmtId="0" fontId="53" fillId="0" borderId="81" xfId="0" applyFont="1" applyBorder="1" applyAlignment="1">
      <alignment vertical="top" wrapText="1"/>
    </xf>
    <xf numFmtId="0" fontId="53" fillId="0" borderId="82" xfId="0" applyFont="1" applyBorder="1" applyAlignment="1">
      <alignment vertical="top" wrapText="1"/>
    </xf>
    <xf numFmtId="0" fontId="53" fillId="4" borderId="5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42" fillId="0" borderId="73" xfId="65" applyFont="1" applyBorder="1"/>
    <xf numFmtId="0" fontId="42" fillId="0" borderId="71" xfId="65" applyFont="1" applyBorder="1"/>
    <xf numFmtId="0" fontId="42" fillId="0" borderId="74" xfId="65" applyFont="1" applyBorder="1"/>
    <xf numFmtId="0" fontId="43" fillId="0" borderId="8" xfId="65" applyFont="1" applyBorder="1"/>
    <xf numFmtId="0" fontId="38" fillId="3" borderId="8" xfId="2161" applyFont="1" applyFill="1" applyBorder="1" applyAlignment="1">
      <alignment horizontal="center" vertical="center" wrapText="1"/>
    </xf>
    <xf numFmtId="0" fontId="56" fillId="3" borderId="8" xfId="2161" applyFont="1" applyFill="1" applyBorder="1" applyAlignment="1">
      <alignment horizontal="center" vertical="center" wrapText="1"/>
    </xf>
    <xf numFmtId="0" fontId="38" fillId="5" borderId="8" xfId="2161" applyFont="1" applyFill="1" applyBorder="1" applyAlignment="1">
      <alignment horizontal="center" vertical="center" wrapText="1"/>
    </xf>
    <xf numFmtId="0" fontId="47" fillId="0" borderId="53" xfId="65" applyFont="1" applyBorder="1" applyAlignment="1">
      <alignment horizontal="right" vertical="center" wrapText="1"/>
    </xf>
    <xf numFmtId="0" fontId="47" fillId="0" borderId="6" xfId="65" applyFont="1" applyBorder="1" applyAlignment="1">
      <alignment horizontal="right" vertical="center" wrapText="1"/>
    </xf>
    <xf numFmtId="0" fontId="26" fillId="0" borderId="5" xfId="65" applyFont="1" applyBorder="1" applyAlignment="1">
      <alignment vertical="center"/>
    </xf>
    <xf numFmtId="0" fontId="42" fillId="0" borderId="7" xfId="65" applyFont="1" applyBorder="1" applyAlignment="1">
      <alignment vertical="center"/>
    </xf>
    <xf numFmtId="0" fontId="42" fillId="0" borderId="6" xfId="65" applyFont="1" applyBorder="1" applyAlignment="1">
      <alignment vertical="center"/>
    </xf>
    <xf numFmtId="0" fontId="42" fillId="0" borderId="5" xfId="65" applyFont="1" applyBorder="1" applyAlignment="1">
      <alignment vertical="center"/>
    </xf>
    <xf numFmtId="0" fontId="47" fillId="0" borderId="53" xfId="65" applyFont="1" applyBorder="1" applyAlignment="1">
      <alignment horizontal="right" vertical="center"/>
    </xf>
    <xf numFmtId="0" fontId="47" fillId="0" borderId="6" xfId="65" applyFont="1" applyBorder="1" applyAlignment="1">
      <alignment horizontal="right" vertical="center"/>
    </xf>
    <xf numFmtId="0" fontId="47" fillId="0" borderId="7" xfId="65" applyFont="1" applyBorder="1" applyAlignment="1">
      <alignment horizontal="right" vertical="center" wrapText="1"/>
    </xf>
    <xf numFmtId="0" fontId="47" fillId="0" borderId="5" xfId="65" applyFont="1" applyBorder="1" applyAlignment="1">
      <alignment vertical="center"/>
    </xf>
    <xf numFmtId="0" fontId="47" fillId="0" borderId="7" xfId="65" applyFont="1" applyBorder="1" applyAlignment="1">
      <alignment vertical="center"/>
    </xf>
    <xf numFmtId="0" fontId="47" fillId="0" borderId="6" xfId="65" applyFont="1" applyBorder="1" applyAlignment="1">
      <alignment vertical="center"/>
    </xf>
    <xf numFmtId="0" fontId="53" fillId="0" borderId="5" xfId="0" applyFont="1" applyBorder="1"/>
    <xf numFmtId="0" fontId="53" fillId="0" borderId="7" xfId="0" applyFont="1" applyBorder="1"/>
    <xf numFmtId="0" fontId="53" fillId="0" borderId="6" xfId="0" applyFont="1" applyBorder="1"/>
    <xf numFmtId="0" fontId="38" fillId="3" borderId="38" xfId="2161" applyFont="1" applyFill="1" applyBorder="1" applyAlignment="1">
      <alignment horizontal="center" vertical="center" wrapText="1"/>
    </xf>
    <xf numFmtId="0" fontId="38" fillId="3" borderId="2" xfId="2161" applyFont="1" applyFill="1" applyBorder="1" applyAlignment="1">
      <alignment horizontal="center" vertical="center" wrapText="1"/>
    </xf>
    <xf numFmtId="0" fontId="38" fillId="3" borderId="39" xfId="2161" applyFont="1" applyFill="1" applyBorder="1" applyAlignment="1">
      <alignment horizontal="center" vertical="center" wrapText="1"/>
    </xf>
    <xf numFmtId="0" fontId="26" fillId="0" borderId="7" xfId="65" applyFont="1" applyBorder="1" applyAlignment="1">
      <alignment vertical="center"/>
    </xf>
    <xf numFmtId="0" fontId="26" fillId="0" borderId="6" xfId="65" applyFont="1" applyBorder="1" applyAlignment="1">
      <alignment vertical="center"/>
    </xf>
    <xf numFmtId="0" fontId="30" fillId="4" borderId="62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4" borderId="55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horizontal="left" vertical="center"/>
    </xf>
    <xf numFmtId="0" fontId="34" fillId="0" borderId="13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41" xfId="2" applyFont="1" applyBorder="1" applyAlignment="1">
      <alignment vertical="center"/>
    </xf>
    <xf numFmtId="0" fontId="37" fillId="2" borderId="15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6" xfId="0" applyFont="1" applyFill="1" applyBorder="1" applyAlignment="1">
      <alignment horizontal="center" vertical="center" readingOrder="1"/>
    </xf>
    <xf numFmtId="0" fontId="38" fillId="3" borderId="13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9" fillId="0" borderId="53" xfId="0" applyFont="1" applyBorder="1" applyAlignment="1" applyProtection="1">
      <alignment horizontal="left" vertical="center"/>
      <protection locked="0"/>
    </xf>
    <xf numFmtId="0" fontId="39" fillId="0" borderId="7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10" xfId="0" applyFont="1" applyBorder="1" applyAlignment="1" applyProtection="1">
      <alignment horizontal="left" vertical="center"/>
      <protection locked="0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right" vertical="center" shrinkToFit="1"/>
    </xf>
    <xf numFmtId="0" fontId="34" fillId="4" borderId="4" xfId="2" applyFont="1" applyFill="1" applyBorder="1" applyAlignment="1">
      <alignment horizontal="right" vertical="center" shrinkToFit="1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 applyProtection="1">
      <alignment horizontal="left" vertical="center" wrapText="1"/>
      <protection locked="0"/>
    </xf>
    <xf numFmtId="0" fontId="39" fillId="0" borderId="53" xfId="0" applyFont="1" applyBorder="1" applyAlignment="1" applyProtection="1">
      <alignment horizontal="left" vertical="center" wrapText="1"/>
      <protection locked="0"/>
    </xf>
    <xf numFmtId="0" fontId="39" fillId="0" borderId="59" xfId="0" applyFont="1" applyBorder="1" applyAlignment="1" applyProtection="1">
      <alignment horizontal="left" vertical="center"/>
      <protection locked="0"/>
    </xf>
    <xf numFmtId="0" fontId="38" fillId="3" borderId="18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left" vertical="center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59" fillId="0" borderId="53" xfId="2" applyFont="1" applyBorder="1" applyAlignment="1" applyProtection="1">
      <alignment horizontal="left" vertical="center" wrapText="1" readingOrder="1"/>
      <protection locked="0"/>
    </xf>
    <xf numFmtId="0" fontId="59" fillId="0" borderId="9" xfId="2" applyFont="1" applyBorder="1" applyAlignment="1" applyProtection="1">
      <alignment horizontal="left" vertical="center" wrapText="1" readingOrder="1"/>
      <protection locked="0"/>
    </xf>
    <xf numFmtId="0" fontId="59" fillId="0" borderId="72" xfId="2" applyFont="1" applyBorder="1" applyAlignment="1">
      <alignment vertical="center"/>
    </xf>
    <xf numFmtId="0" fontId="59" fillId="0" borderId="14" xfId="2" applyFont="1" applyBorder="1" applyAlignment="1">
      <alignment vertical="center"/>
    </xf>
    <xf numFmtId="0" fontId="40" fillId="0" borderId="1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1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39" fillId="38" borderId="11" xfId="0" applyFont="1" applyFill="1" applyBorder="1" applyAlignment="1" applyProtection="1">
      <alignment horizontal="left"/>
      <protection locked="0"/>
    </xf>
    <xf numFmtId="0" fontId="39" fillId="38" borderId="0" xfId="0" applyFont="1" applyFill="1" applyAlignment="1" applyProtection="1">
      <alignment horizontal="left"/>
      <protection locked="0"/>
    </xf>
    <xf numFmtId="0" fontId="37" fillId="0" borderId="5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6" fillId="4" borderId="5" xfId="2161" applyFont="1" applyFill="1" applyBorder="1" applyAlignment="1">
      <alignment vertical="top" wrapText="1"/>
    </xf>
    <xf numFmtId="0" fontId="42" fillId="4" borderId="7" xfId="2161" applyFont="1" applyFill="1" applyBorder="1" applyAlignment="1">
      <alignment vertical="top" wrapText="1"/>
    </xf>
    <xf numFmtId="0" fontId="42" fillId="4" borderId="6" xfId="2161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38" fillId="3" borderId="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9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43" fillId="4" borderId="5" xfId="2161" applyFont="1" applyFill="1" applyBorder="1" applyAlignment="1">
      <alignment vertical="top" wrapText="1"/>
    </xf>
    <xf numFmtId="0" fontId="43" fillId="4" borderId="7" xfId="2161" applyFont="1" applyFill="1" applyBorder="1" applyAlignment="1">
      <alignment vertical="top" wrapText="1"/>
    </xf>
    <xf numFmtId="0" fontId="43" fillId="4" borderId="6" xfId="2161" applyFont="1" applyFill="1" applyBorder="1" applyAlignment="1">
      <alignment vertical="top" wrapText="1"/>
    </xf>
    <xf numFmtId="0" fontId="42" fillId="0" borderId="5" xfId="2161" applyFont="1" applyBorder="1"/>
    <xf numFmtId="0" fontId="42" fillId="0" borderId="7" xfId="2161" applyFont="1" applyBorder="1"/>
    <xf numFmtId="0" fontId="42" fillId="0" borderId="6" xfId="2161" applyFont="1" applyBorder="1"/>
    <xf numFmtId="0" fontId="38" fillId="3" borderId="5" xfId="216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7" fillId="0" borderId="5" xfId="0" applyFont="1" applyBorder="1"/>
    <xf numFmtId="0" fontId="37" fillId="0" borderId="7" xfId="0" applyFont="1" applyBorder="1"/>
    <xf numFmtId="0" fontId="37" fillId="0" borderId="6" xfId="0" applyFont="1" applyBorder="1"/>
    <xf numFmtId="0" fontId="42" fillId="0" borderId="8" xfId="65" applyFont="1" applyBorder="1" applyAlignment="1">
      <alignment vertical="center"/>
    </xf>
    <xf numFmtId="0" fontId="42" fillId="0" borderId="46" xfId="65" applyFont="1" applyBorder="1" applyAlignment="1">
      <alignment vertical="center"/>
    </xf>
    <xf numFmtId="0" fontId="57" fillId="0" borderId="7" xfId="0" applyFont="1" applyBorder="1"/>
    <xf numFmtId="0" fontId="57" fillId="0" borderId="6" xfId="0" applyFont="1" applyBorder="1"/>
    <xf numFmtId="0" fontId="42" fillId="4" borderId="8" xfId="65" applyFont="1" applyFill="1" applyBorder="1" applyAlignment="1">
      <alignment vertical="center"/>
    </xf>
    <xf numFmtId="0" fontId="37" fillId="4" borderId="5" xfId="65" applyFont="1" applyFill="1" applyBorder="1" applyAlignment="1">
      <alignment vertical="center"/>
    </xf>
    <xf numFmtId="0" fontId="37" fillId="4" borderId="7" xfId="65" applyFont="1" applyFill="1" applyBorder="1" applyAlignment="1">
      <alignment vertical="center"/>
    </xf>
    <xf numFmtId="0" fontId="37" fillId="4" borderId="6" xfId="65" applyFont="1" applyFill="1" applyBorder="1" applyAlignment="1">
      <alignment vertical="center"/>
    </xf>
    <xf numFmtId="0" fontId="26" fillId="4" borderId="5" xfId="65" applyFont="1" applyFill="1" applyBorder="1" applyAlignment="1">
      <alignment vertical="center"/>
    </xf>
    <xf numFmtId="0" fontId="26" fillId="4" borderId="7" xfId="65" applyFont="1" applyFill="1" applyBorder="1" applyAlignment="1">
      <alignment vertical="center"/>
    </xf>
    <xf numFmtId="0" fontId="26" fillId="4" borderId="6" xfId="65" applyFont="1" applyFill="1" applyBorder="1" applyAlignment="1">
      <alignment vertical="center"/>
    </xf>
    <xf numFmtId="0" fontId="47" fillId="0" borderId="95" xfId="65" applyFont="1" applyBorder="1" applyAlignment="1">
      <alignment horizontal="right" vertical="center" wrapText="1"/>
    </xf>
    <xf numFmtId="0" fontId="47" fillId="0" borderId="74" xfId="65" applyFont="1" applyBorder="1" applyAlignment="1">
      <alignment horizontal="right" vertical="center" wrapText="1"/>
    </xf>
    <xf numFmtId="0" fontId="53" fillId="0" borderId="88" xfId="0" applyFont="1" applyBorder="1" applyAlignment="1">
      <alignment vertical="top" wrapText="1"/>
    </xf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FE0F6004-5048-400D-9808-CA74DB9740B4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325755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5</xdr:col>
      <xdr:colOff>297180</xdr:colOff>
      <xdr:row>1</xdr:row>
      <xdr:rowOff>63548</xdr:rowOff>
    </xdr:from>
    <xdr:to>
      <xdr:col>7</xdr:col>
      <xdr:colOff>853440</xdr:colOff>
      <xdr:row>5</xdr:row>
      <xdr:rowOff>135963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F1BA8-CE6D-4615-9E10-78AB105D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360" y="154988"/>
          <a:ext cx="2099310" cy="9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9"/>
  <sheetViews>
    <sheetView tabSelected="1" topLeftCell="A11" zoomScaleNormal="100" workbookViewId="0">
      <selection activeCell="B31" sqref="B31"/>
    </sheetView>
  </sheetViews>
  <sheetFormatPr defaultColWidth="9.33203125" defaultRowHeight="16.2" customHeight="1" x14ac:dyDescent="0.3"/>
  <cols>
    <col min="1" max="1" width="1.33203125" style="1" customWidth="1"/>
    <col min="2" max="2" width="7" style="1" customWidth="1"/>
    <col min="3" max="3" width="17.6640625" style="78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2:8" ht="7.2" customHeight="1" thickBot="1" x14ac:dyDescent="0.35"/>
    <row r="2" spans="2:8" ht="16.2" customHeight="1" x14ac:dyDescent="0.3">
      <c r="B2" s="412"/>
      <c r="C2" s="413"/>
      <c r="D2" s="413"/>
      <c r="E2" s="413"/>
      <c r="F2" s="413"/>
      <c r="G2" s="413"/>
      <c r="H2" s="414"/>
    </row>
    <row r="3" spans="2:8" ht="16.2" customHeight="1" x14ac:dyDescent="0.3">
      <c r="B3" s="415"/>
      <c r="C3" s="416"/>
      <c r="D3" s="416"/>
      <c r="E3" s="416"/>
      <c r="F3" s="416"/>
      <c r="G3" s="416"/>
      <c r="H3" s="417"/>
    </row>
    <row r="4" spans="2:8" ht="16.2" customHeight="1" x14ac:dyDescent="0.3">
      <c r="B4" s="415"/>
      <c r="C4" s="416"/>
      <c r="D4" s="416"/>
      <c r="E4" s="416"/>
      <c r="F4" s="416"/>
      <c r="G4" s="416"/>
      <c r="H4" s="417"/>
    </row>
    <row r="5" spans="2:8" ht="16.2" customHeight="1" x14ac:dyDescent="0.3">
      <c r="B5" s="418"/>
      <c r="C5" s="419"/>
      <c r="D5" s="416"/>
      <c r="E5" s="419"/>
      <c r="F5" s="419"/>
      <c r="G5" s="419"/>
      <c r="H5" s="420"/>
    </row>
    <row r="6" spans="2:8" ht="16.2" customHeight="1" x14ac:dyDescent="0.35">
      <c r="B6" s="103"/>
      <c r="C6" s="104"/>
      <c r="D6" s="104"/>
      <c r="E6" s="104"/>
      <c r="F6" s="104"/>
      <c r="G6" s="104"/>
      <c r="H6" s="105"/>
    </row>
    <row r="7" spans="2:8" ht="16.2" customHeight="1" x14ac:dyDescent="0.4">
      <c r="B7" s="2" t="s">
        <v>93</v>
      </c>
      <c r="C7" s="79"/>
      <c r="D7" s="3" t="s">
        <v>92</v>
      </c>
      <c r="E7" s="4"/>
      <c r="F7" s="5"/>
      <c r="G7" s="437" t="s">
        <v>131</v>
      </c>
      <c r="H7" s="438"/>
    </row>
    <row r="8" spans="2:8" ht="16.2" customHeight="1" x14ac:dyDescent="0.4">
      <c r="B8" s="6" t="s">
        <v>0</v>
      </c>
      <c r="C8" s="80"/>
      <c r="D8" s="38"/>
      <c r="E8" s="7"/>
      <c r="F8" s="8"/>
      <c r="G8" s="9"/>
      <c r="H8" s="10" t="s">
        <v>1</v>
      </c>
    </row>
    <row r="9" spans="2:8" ht="16.2" customHeight="1" x14ac:dyDescent="0.4">
      <c r="B9" s="11" t="s">
        <v>2</v>
      </c>
      <c r="C9" s="81"/>
      <c r="D9" s="39"/>
      <c r="E9" s="39"/>
      <c r="F9" s="39"/>
      <c r="G9" s="39"/>
      <c r="H9" s="12" t="s">
        <v>130</v>
      </c>
    </row>
    <row r="10" spans="2:8" ht="16.2" customHeight="1" x14ac:dyDescent="0.3">
      <c r="B10" s="424" t="s">
        <v>7</v>
      </c>
      <c r="C10" s="425"/>
      <c r="D10" s="426"/>
      <c r="E10" s="40"/>
      <c r="F10" s="13"/>
      <c r="G10" s="439" t="s">
        <v>3</v>
      </c>
      <c r="H10" s="440"/>
    </row>
    <row r="11" spans="2:8" ht="16.2" customHeight="1" thickBot="1" x14ac:dyDescent="0.35">
      <c r="B11" s="427" t="s">
        <v>271</v>
      </c>
      <c r="C11" s="428"/>
      <c r="D11" s="428"/>
      <c r="E11" s="428"/>
      <c r="F11" s="428"/>
      <c r="G11" s="428"/>
      <c r="H11" s="429"/>
    </row>
    <row r="12" spans="2:8" ht="16.2" customHeight="1" thickTop="1" x14ac:dyDescent="0.3">
      <c r="B12" s="421" t="s">
        <v>10</v>
      </c>
      <c r="C12" s="422"/>
      <c r="D12" s="422"/>
      <c r="E12" s="422"/>
      <c r="F12" s="422"/>
      <c r="G12" s="422"/>
      <c r="H12" s="423"/>
    </row>
    <row r="13" spans="2:8" ht="16.2" customHeight="1" x14ac:dyDescent="0.3">
      <c r="B13" s="441"/>
      <c r="C13" s="442"/>
      <c r="D13" s="442"/>
      <c r="E13" s="443" t="s">
        <v>202</v>
      </c>
      <c r="F13" s="442"/>
      <c r="G13" s="442"/>
      <c r="H13" s="448"/>
    </row>
    <row r="14" spans="2:8" ht="16.2" customHeight="1" x14ac:dyDescent="0.3">
      <c r="B14" s="441" t="s">
        <v>210</v>
      </c>
      <c r="C14" s="442"/>
      <c r="D14" s="442"/>
      <c r="E14" s="52" t="s">
        <v>215</v>
      </c>
      <c r="F14" s="443" t="s">
        <v>216</v>
      </c>
      <c r="G14" s="442"/>
      <c r="H14" s="14" t="s">
        <v>217</v>
      </c>
    </row>
    <row r="15" spans="2:8" ht="16.2" customHeight="1" x14ac:dyDescent="0.3">
      <c r="B15" s="430" t="s">
        <v>11</v>
      </c>
      <c r="C15" s="431"/>
      <c r="D15" s="431"/>
      <c r="E15" s="431"/>
      <c r="F15" s="431"/>
      <c r="G15" s="431"/>
      <c r="H15" s="432"/>
    </row>
    <row r="16" spans="2:8" s="15" customFormat="1" ht="16.2" customHeight="1" x14ac:dyDescent="0.3">
      <c r="B16" s="436" t="s">
        <v>211</v>
      </c>
      <c r="C16" s="434"/>
      <c r="D16" s="434"/>
      <c r="E16" s="433" t="s">
        <v>9</v>
      </c>
      <c r="F16" s="434"/>
      <c r="G16" s="434"/>
      <c r="H16" s="435"/>
    </row>
    <row r="17" spans="2:8" s="15" customFormat="1" ht="16.2" customHeight="1" x14ac:dyDescent="0.3">
      <c r="B17" s="436" t="s">
        <v>212</v>
      </c>
      <c r="C17" s="434"/>
      <c r="D17" s="434"/>
      <c r="E17" s="16" t="s">
        <v>215</v>
      </c>
      <c r="F17" s="433" t="s">
        <v>216</v>
      </c>
      <c r="G17" s="444"/>
      <c r="H17" s="17" t="s">
        <v>217</v>
      </c>
    </row>
    <row r="18" spans="2:8" s="15" customFormat="1" ht="16.2" customHeight="1" x14ac:dyDescent="0.3">
      <c r="B18" s="436" t="s">
        <v>213</v>
      </c>
      <c r="C18" s="434"/>
      <c r="D18" s="434"/>
      <c r="E18" s="433" t="s">
        <v>214</v>
      </c>
      <c r="F18" s="434"/>
      <c r="G18" s="434"/>
      <c r="H18" s="435"/>
    </row>
    <row r="19" spans="2:8" ht="16.2" customHeight="1" x14ac:dyDescent="0.3">
      <c r="B19" s="421" t="s">
        <v>175</v>
      </c>
      <c r="C19" s="422"/>
      <c r="D19" s="422"/>
      <c r="E19" s="422"/>
      <c r="F19" s="422"/>
      <c r="G19" s="422"/>
      <c r="H19" s="423"/>
    </row>
    <row r="20" spans="2:8" ht="16.2" customHeight="1" x14ac:dyDescent="0.3">
      <c r="B20" s="436"/>
      <c r="C20" s="434"/>
      <c r="D20" s="434"/>
      <c r="E20" s="434"/>
      <c r="F20" s="434"/>
      <c r="G20" s="434"/>
      <c r="H20" s="435"/>
    </row>
    <row r="21" spans="2:8" ht="16.2" customHeight="1" x14ac:dyDescent="0.3">
      <c r="B21" s="421" t="s">
        <v>99</v>
      </c>
      <c r="C21" s="422"/>
      <c r="D21" s="422"/>
      <c r="E21" s="422"/>
      <c r="F21" s="422"/>
      <c r="G21" s="422"/>
      <c r="H21" s="423"/>
    </row>
    <row r="22" spans="2:8" ht="16.2" customHeight="1" x14ac:dyDescent="0.3">
      <c r="B22" s="436" t="s">
        <v>218</v>
      </c>
      <c r="C22" s="434"/>
      <c r="D22" s="434"/>
      <c r="E22" s="434"/>
      <c r="F22" s="434"/>
      <c r="G22" s="434"/>
      <c r="H22" s="435"/>
    </row>
    <row r="23" spans="2:8" ht="16.2" customHeight="1" x14ac:dyDescent="0.3">
      <c r="B23" s="445" t="s">
        <v>176</v>
      </c>
      <c r="C23" s="446"/>
      <c r="D23" s="446"/>
      <c r="E23" s="446"/>
      <c r="F23" s="446"/>
      <c r="G23" s="446"/>
      <c r="H23" s="447"/>
    </row>
    <row r="24" spans="2:8" ht="16.2" customHeight="1" x14ac:dyDescent="0.35">
      <c r="B24" s="453" t="s">
        <v>186</v>
      </c>
      <c r="C24" s="454"/>
      <c r="D24" s="454"/>
      <c r="E24" s="454"/>
      <c r="F24" s="455"/>
      <c r="G24" s="449" t="s">
        <v>177</v>
      </c>
      <c r="H24" s="450"/>
    </row>
    <row r="25" spans="2:8" ht="16.2" customHeight="1" x14ac:dyDescent="0.3">
      <c r="B25" s="456" t="s">
        <v>178</v>
      </c>
      <c r="C25" s="457"/>
      <c r="D25" s="457"/>
      <c r="E25" s="457"/>
      <c r="F25" s="458"/>
      <c r="G25" s="451" t="s">
        <v>179</v>
      </c>
      <c r="H25" s="452"/>
    </row>
    <row r="26" spans="2:8" s="298" customFormat="1" ht="16.2" customHeight="1" x14ac:dyDescent="0.35">
      <c r="B26" s="459"/>
      <c r="C26" s="460"/>
      <c r="D26" s="460"/>
      <c r="E26" s="460"/>
      <c r="F26" s="460"/>
      <c r="G26" s="460"/>
      <c r="H26" s="302" t="s">
        <v>75</v>
      </c>
    </row>
    <row r="27" spans="2:8" s="298" customFormat="1" ht="15.75" customHeight="1" x14ac:dyDescent="0.35">
      <c r="B27" s="300"/>
      <c r="C27" s="301"/>
      <c r="D27" s="303" t="s">
        <v>403</v>
      </c>
      <c r="E27" s="301"/>
      <c r="F27" s="301"/>
      <c r="G27" s="301"/>
      <c r="H27" s="299">
        <f>SUM(H31:H248)</f>
        <v>0</v>
      </c>
    </row>
    <row r="28" spans="2:8" ht="16.2" customHeight="1" thickBot="1" x14ac:dyDescent="0.4">
      <c r="B28" s="41"/>
      <c r="C28" s="34"/>
      <c r="D28" s="470" t="s">
        <v>180</v>
      </c>
      <c r="E28" s="470"/>
      <c r="F28" s="470"/>
      <c r="G28" s="470"/>
      <c r="H28" s="304"/>
    </row>
    <row r="29" spans="2:8" ht="16.2" customHeight="1" x14ac:dyDescent="0.35">
      <c r="B29" s="35" t="s">
        <v>4</v>
      </c>
      <c r="C29" s="82" t="s">
        <v>6</v>
      </c>
      <c r="D29" s="474" t="s">
        <v>181</v>
      </c>
      <c r="E29" s="475"/>
      <c r="F29" s="476"/>
      <c r="G29" s="36" t="s">
        <v>5</v>
      </c>
      <c r="H29" s="37" t="s">
        <v>8</v>
      </c>
    </row>
    <row r="30" spans="2:8" ht="16.2" customHeight="1" x14ac:dyDescent="0.35">
      <c r="B30" s="43"/>
      <c r="C30" s="83"/>
      <c r="D30" s="477" t="s">
        <v>185</v>
      </c>
      <c r="E30" s="478"/>
      <c r="F30" s="479"/>
      <c r="G30" s="44"/>
      <c r="H30" s="45"/>
    </row>
    <row r="31" spans="2:8" ht="16.2" customHeight="1" x14ac:dyDescent="0.35">
      <c r="B31" s="109"/>
      <c r="C31" s="110" t="s">
        <v>12</v>
      </c>
      <c r="D31" s="483" t="s">
        <v>17</v>
      </c>
      <c r="E31" s="484"/>
      <c r="F31" s="485"/>
      <c r="G31" s="111">
        <v>33</v>
      </c>
      <c r="H31" s="18">
        <f>SUM(B31*G31)</f>
        <v>0</v>
      </c>
    </row>
    <row r="32" spans="2:8" ht="16.2" customHeight="1" x14ac:dyDescent="0.35">
      <c r="B32" s="19"/>
      <c r="C32" s="110" t="s">
        <v>13</v>
      </c>
      <c r="D32" s="483" t="s">
        <v>94</v>
      </c>
      <c r="E32" s="484"/>
      <c r="F32" s="485"/>
      <c r="G32" s="111">
        <v>43</v>
      </c>
      <c r="H32" s="18">
        <f t="shared" ref="H32:H62" si="0">SUM(B32*G32)</f>
        <v>0</v>
      </c>
    </row>
    <row r="33" spans="2:31" s="206" customFormat="1" ht="49.2" customHeight="1" x14ac:dyDescent="0.35">
      <c r="B33" s="202"/>
      <c r="C33" s="203" t="s">
        <v>14</v>
      </c>
      <c r="D33" s="466" t="s">
        <v>222</v>
      </c>
      <c r="E33" s="467"/>
      <c r="F33" s="468"/>
      <c r="G33" s="60">
        <v>56</v>
      </c>
      <c r="H33" s="214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2:31" s="206" customFormat="1" ht="49.2" customHeight="1" x14ac:dyDescent="0.35">
      <c r="B34" s="202"/>
      <c r="C34" s="203" t="s">
        <v>15</v>
      </c>
      <c r="D34" s="466" t="s">
        <v>224</v>
      </c>
      <c r="E34" s="467"/>
      <c r="F34" s="468"/>
      <c r="G34" s="204">
        <v>295</v>
      </c>
      <c r="H34" s="205">
        <f t="shared" si="0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2:31" s="206" customFormat="1" ht="21" customHeight="1" x14ac:dyDescent="0.35">
      <c r="B35" s="202"/>
      <c r="C35" s="203" t="s">
        <v>16</v>
      </c>
      <c r="D35" s="466" t="s">
        <v>225</v>
      </c>
      <c r="E35" s="467"/>
      <c r="F35" s="468"/>
      <c r="G35" s="207">
        <v>85</v>
      </c>
      <c r="H35" s="58">
        <f t="shared" ref="H35" si="1">SUM(B35*G35)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2:31" s="206" customFormat="1" ht="16.2" customHeight="1" x14ac:dyDescent="0.35">
      <c r="B36" s="202"/>
      <c r="C36" s="208" t="s">
        <v>262</v>
      </c>
      <c r="D36" s="480" t="s">
        <v>314</v>
      </c>
      <c r="E36" s="481"/>
      <c r="F36" s="482"/>
      <c r="G36" s="207">
        <v>64</v>
      </c>
      <c r="H36" s="58">
        <f t="shared" si="0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2:31" s="206" customFormat="1" ht="16.2" customHeight="1" x14ac:dyDescent="0.35">
      <c r="B37" s="202"/>
      <c r="C37" s="208" t="s">
        <v>229</v>
      </c>
      <c r="D37" s="370" t="s">
        <v>230</v>
      </c>
      <c r="E37" s="370"/>
      <c r="F37" s="370"/>
      <c r="G37" s="207">
        <v>70</v>
      </c>
      <c r="H37" s="58">
        <f t="shared" ref="H37:H42" si="2">SUM(B37*G37)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2:31" s="206" customFormat="1" ht="16.2" customHeight="1" x14ac:dyDescent="0.35">
      <c r="B38" s="202"/>
      <c r="C38" s="209" t="s">
        <v>231</v>
      </c>
      <c r="D38" s="383" t="s">
        <v>232</v>
      </c>
      <c r="E38" s="469"/>
      <c r="F38" s="384"/>
      <c r="G38" s="207">
        <v>515</v>
      </c>
      <c r="H38" s="58">
        <f t="shared" si="2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2:31" s="206" customFormat="1" ht="16.2" customHeight="1" x14ac:dyDescent="0.35">
      <c r="B39" s="202"/>
      <c r="C39" s="212" t="s">
        <v>386</v>
      </c>
      <c r="D39" s="30" t="s">
        <v>387</v>
      </c>
      <c r="E39" s="196"/>
      <c r="F39" s="197"/>
      <c r="G39" s="207">
        <v>510</v>
      </c>
      <c r="H39" s="58">
        <f t="shared" si="2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2:31" s="206" customFormat="1" ht="16.2" customHeight="1" x14ac:dyDescent="0.35">
      <c r="B40" s="202"/>
      <c r="C40" s="88" t="s">
        <v>260</v>
      </c>
      <c r="D40" s="370" t="s">
        <v>261</v>
      </c>
      <c r="E40" s="370"/>
      <c r="F40" s="370"/>
      <c r="G40" s="207">
        <v>27</v>
      </c>
      <c r="H40" s="58">
        <f t="shared" si="2"/>
        <v>0</v>
      </c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</row>
    <row r="41" spans="2:31" s="206" customFormat="1" ht="16.2" customHeight="1" x14ac:dyDescent="0.35">
      <c r="B41" s="202"/>
      <c r="C41" s="215" t="s">
        <v>311</v>
      </c>
      <c r="D41" s="194" t="s">
        <v>312</v>
      </c>
      <c r="E41" s="217" t="s">
        <v>313</v>
      </c>
      <c r="F41" s="197"/>
      <c r="G41" s="218">
        <v>64</v>
      </c>
      <c r="H41" s="58">
        <f t="shared" si="2"/>
        <v>0</v>
      </c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</row>
    <row r="42" spans="2:31" ht="16.2" customHeight="1" x14ac:dyDescent="0.35">
      <c r="B42" s="112"/>
      <c r="C42" s="116" t="s">
        <v>263</v>
      </c>
      <c r="D42" s="341" t="s">
        <v>264</v>
      </c>
      <c r="E42" s="342"/>
      <c r="F42" s="343"/>
      <c r="G42" s="111">
        <v>14</v>
      </c>
      <c r="H42" s="18">
        <f t="shared" si="2"/>
        <v>0</v>
      </c>
    </row>
    <row r="43" spans="2:31" ht="16.2" customHeight="1" x14ac:dyDescent="0.35">
      <c r="B43" s="46"/>
      <c r="C43" s="84"/>
      <c r="D43" s="54" t="s">
        <v>182</v>
      </c>
      <c r="E43" s="55"/>
      <c r="F43" s="56"/>
      <c r="G43" s="47"/>
      <c r="H43" s="48"/>
    </row>
    <row r="44" spans="2:31" ht="78" customHeight="1" x14ac:dyDescent="0.35">
      <c r="B44" s="117"/>
      <c r="C44" s="115" t="s">
        <v>128</v>
      </c>
      <c r="D44" s="118" t="s">
        <v>223</v>
      </c>
      <c r="E44" s="464" t="s">
        <v>129</v>
      </c>
      <c r="F44" s="465"/>
      <c r="G44" s="119">
        <v>1832</v>
      </c>
      <c r="H44" s="114">
        <f t="shared" si="0"/>
        <v>0</v>
      </c>
    </row>
    <row r="45" spans="2:31" ht="78" customHeight="1" x14ac:dyDescent="0.35">
      <c r="B45" s="117"/>
      <c r="C45" s="115" t="s">
        <v>300</v>
      </c>
      <c r="D45" s="120" t="s">
        <v>226</v>
      </c>
      <c r="E45" s="464" t="s">
        <v>129</v>
      </c>
      <c r="F45" s="465"/>
      <c r="G45" s="119">
        <v>1794</v>
      </c>
      <c r="H45" s="114">
        <f>SUM(B45*G45)</f>
        <v>0</v>
      </c>
    </row>
    <row r="46" spans="2:31" ht="67.95" customHeight="1" x14ac:dyDescent="0.35">
      <c r="B46" s="117"/>
      <c r="C46" s="115" t="s">
        <v>221</v>
      </c>
      <c r="D46" s="120" t="s">
        <v>315</v>
      </c>
      <c r="E46" s="464" t="s">
        <v>129</v>
      </c>
      <c r="F46" s="465"/>
      <c r="G46" s="119">
        <v>2059</v>
      </c>
      <c r="H46" s="114">
        <f>SUM(B46*G46)</f>
        <v>0</v>
      </c>
    </row>
    <row r="47" spans="2:31" s="20" customFormat="1" ht="16.2" customHeight="1" x14ac:dyDescent="0.35">
      <c r="B47" s="49"/>
      <c r="C47" s="85"/>
      <c r="D47" s="471" t="s">
        <v>288</v>
      </c>
      <c r="E47" s="472"/>
      <c r="F47" s="473"/>
      <c r="G47" s="50"/>
      <c r="H47" s="48"/>
    </row>
    <row r="48" spans="2:31" s="20" customFormat="1" ht="16.2" customHeight="1" x14ac:dyDescent="0.35">
      <c r="B48" s="121"/>
      <c r="C48" s="122"/>
      <c r="D48" s="461" t="s">
        <v>79</v>
      </c>
      <c r="E48" s="462"/>
      <c r="F48" s="463"/>
      <c r="G48" s="123"/>
      <c r="H48" s="18"/>
    </row>
    <row r="49" spans="1:8" s="20" customFormat="1" ht="16.2" customHeight="1" x14ac:dyDescent="0.35">
      <c r="B49" s="19"/>
      <c r="C49" s="124" t="s">
        <v>19</v>
      </c>
      <c r="D49" s="397" t="s">
        <v>20</v>
      </c>
      <c r="E49" s="395"/>
      <c r="F49" s="396"/>
      <c r="G49" s="113">
        <v>630</v>
      </c>
      <c r="H49" s="18">
        <f t="shared" si="0"/>
        <v>0</v>
      </c>
    </row>
    <row r="50" spans="1:8" s="20" customFormat="1" ht="16.2" customHeight="1" x14ac:dyDescent="0.35">
      <c r="B50" s="19"/>
      <c r="C50" s="124" t="s">
        <v>21</v>
      </c>
      <c r="D50" s="397" t="s">
        <v>22</v>
      </c>
      <c r="E50" s="395"/>
      <c r="F50" s="396"/>
      <c r="G50" s="113">
        <v>761</v>
      </c>
      <c r="H50" s="18">
        <f t="shared" si="0"/>
        <v>0</v>
      </c>
    </row>
    <row r="51" spans="1:8" s="20" customFormat="1" ht="16.2" customHeight="1" x14ac:dyDescent="0.35">
      <c r="B51" s="19"/>
      <c r="C51" s="127" t="s">
        <v>320</v>
      </c>
      <c r="D51" s="125" t="s">
        <v>98</v>
      </c>
      <c r="E51" s="398" t="s">
        <v>103</v>
      </c>
      <c r="F51" s="399"/>
      <c r="G51" s="113">
        <v>892</v>
      </c>
      <c r="H51" s="18">
        <f t="shared" si="0"/>
        <v>0</v>
      </c>
    </row>
    <row r="52" spans="1:8" s="20" customFormat="1" ht="16.2" customHeight="1" x14ac:dyDescent="0.35">
      <c r="B52" s="19"/>
      <c r="C52" s="124" t="s">
        <v>18</v>
      </c>
      <c r="D52" s="394" t="s">
        <v>95</v>
      </c>
      <c r="E52" s="395"/>
      <c r="F52" s="396"/>
      <c r="G52" s="113">
        <v>809</v>
      </c>
      <c r="H52" s="18">
        <f t="shared" si="0"/>
        <v>0</v>
      </c>
    </row>
    <row r="53" spans="1:8" s="20" customFormat="1" ht="16.2" customHeight="1" x14ac:dyDescent="0.35">
      <c r="B53" s="19"/>
      <c r="C53" s="124" t="s">
        <v>24</v>
      </c>
      <c r="D53" s="181" t="s">
        <v>85</v>
      </c>
      <c r="E53" s="400" t="s">
        <v>104</v>
      </c>
      <c r="F53" s="393"/>
      <c r="G53" s="113">
        <v>962</v>
      </c>
      <c r="H53" s="18">
        <f t="shared" si="0"/>
        <v>0</v>
      </c>
    </row>
    <row r="54" spans="1:8" s="20" customFormat="1" ht="16.2" customHeight="1" x14ac:dyDescent="0.35">
      <c r="B54" s="19"/>
      <c r="C54" s="124" t="s">
        <v>25</v>
      </c>
      <c r="D54" s="181" t="s">
        <v>72</v>
      </c>
      <c r="E54" s="400" t="s">
        <v>105</v>
      </c>
      <c r="F54" s="393"/>
      <c r="G54" s="113">
        <v>962</v>
      </c>
      <c r="H54" s="18">
        <f t="shared" si="0"/>
        <v>0</v>
      </c>
    </row>
    <row r="55" spans="1:8" s="20" customFormat="1" ht="16.2" customHeight="1" x14ac:dyDescent="0.35">
      <c r="B55" s="19"/>
      <c r="C55" s="124" t="s">
        <v>26</v>
      </c>
      <c r="D55" s="126" t="s">
        <v>106</v>
      </c>
      <c r="E55" s="392" t="s">
        <v>107</v>
      </c>
      <c r="F55" s="393"/>
      <c r="G55" s="113">
        <v>1058</v>
      </c>
      <c r="H55" s="18">
        <f t="shared" si="0"/>
        <v>0</v>
      </c>
    </row>
    <row r="56" spans="1:8" s="20" customFormat="1" ht="16.2" customHeight="1" x14ac:dyDescent="0.35">
      <c r="B56" s="19"/>
      <c r="C56" s="124" t="s">
        <v>23</v>
      </c>
      <c r="D56" s="397" t="s">
        <v>71</v>
      </c>
      <c r="E56" s="395"/>
      <c r="F56" s="396"/>
      <c r="G56" s="113">
        <v>821</v>
      </c>
      <c r="H56" s="18">
        <f t="shared" si="0"/>
        <v>0</v>
      </c>
    </row>
    <row r="57" spans="1:8" s="30" customFormat="1" ht="16.2" customHeight="1" x14ac:dyDescent="0.35">
      <c r="B57" s="19"/>
      <c r="C57" s="127" t="s">
        <v>132</v>
      </c>
      <c r="D57" s="394" t="s">
        <v>133</v>
      </c>
      <c r="E57" s="410"/>
      <c r="F57" s="411"/>
      <c r="G57" s="128">
        <v>494</v>
      </c>
      <c r="H57" s="18">
        <f t="shared" si="0"/>
        <v>0</v>
      </c>
    </row>
    <row r="58" spans="1:8" s="20" customFormat="1" ht="16.2" customHeight="1" x14ac:dyDescent="0.35">
      <c r="B58" s="19"/>
      <c r="C58" s="124" t="s">
        <v>27</v>
      </c>
      <c r="D58" s="126" t="s">
        <v>108</v>
      </c>
      <c r="E58" s="392" t="s">
        <v>105</v>
      </c>
      <c r="F58" s="393"/>
      <c r="G58" s="113">
        <v>856</v>
      </c>
      <c r="H58" s="18">
        <f t="shared" si="0"/>
        <v>0</v>
      </c>
    </row>
    <row r="59" spans="1:8" s="30" customFormat="1" ht="16.2" customHeight="1" x14ac:dyDescent="0.35">
      <c r="B59" s="19"/>
      <c r="C59" s="127" t="s">
        <v>134</v>
      </c>
      <c r="D59" s="394" t="s">
        <v>298</v>
      </c>
      <c r="E59" s="410"/>
      <c r="F59" s="411"/>
      <c r="G59" s="128">
        <v>459</v>
      </c>
      <c r="H59" s="18">
        <f t="shared" si="0"/>
        <v>0</v>
      </c>
    </row>
    <row r="60" spans="1:8" s="20" customFormat="1" ht="16.2" customHeight="1" x14ac:dyDescent="0.35">
      <c r="B60" s="19"/>
      <c r="C60" s="127" t="s">
        <v>321</v>
      </c>
      <c r="D60" s="126" t="s">
        <v>89</v>
      </c>
      <c r="E60" s="392" t="s">
        <v>107</v>
      </c>
      <c r="F60" s="393"/>
      <c r="G60" s="113">
        <v>880</v>
      </c>
      <c r="H60" s="18">
        <f t="shared" si="0"/>
        <v>0</v>
      </c>
    </row>
    <row r="61" spans="1:8" s="20" customFormat="1" ht="16.2" customHeight="1" x14ac:dyDescent="0.35">
      <c r="B61" s="19"/>
      <c r="C61" s="127" t="s">
        <v>322</v>
      </c>
      <c r="D61" s="126" t="s">
        <v>90</v>
      </c>
      <c r="E61" s="392" t="s">
        <v>109</v>
      </c>
      <c r="F61" s="393"/>
      <c r="G61" s="113">
        <v>880</v>
      </c>
      <c r="H61" s="18">
        <f t="shared" si="0"/>
        <v>0</v>
      </c>
    </row>
    <row r="62" spans="1:8" s="20" customFormat="1" ht="16.2" customHeight="1" x14ac:dyDescent="0.35">
      <c r="B62" s="19"/>
      <c r="C62" s="124" t="s">
        <v>28</v>
      </c>
      <c r="D62" s="126" t="s">
        <v>110</v>
      </c>
      <c r="E62" s="392" t="s">
        <v>107</v>
      </c>
      <c r="F62" s="393"/>
      <c r="G62" s="113">
        <v>761</v>
      </c>
      <c r="H62" s="18">
        <f t="shared" si="0"/>
        <v>0</v>
      </c>
    </row>
    <row r="63" spans="1:8" s="20" customFormat="1" ht="16.2" customHeight="1" thickBot="1" x14ac:dyDescent="0.4">
      <c r="B63" s="129"/>
      <c r="C63" s="130" t="s">
        <v>209</v>
      </c>
      <c r="D63" s="131" t="s">
        <v>203</v>
      </c>
      <c r="E63" s="503" t="s">
        <v>204</v>
      </c>
      <c r="F63" s="504"/>
      <c r="G63" s="132">
        <v>429</v>
      </c>
      <c r="H63" s="133">
        <f t="shared" ref="H63" si="3">SUM(B63*G63)</f>
        <v>0</v>
      </c>
    </row>
    <row r="64" spans="1:8" s="20" customFormat="1" ht="16.2" customHeight="1" x14ac:dyDescent="0.35">
      <c r="A64" s="182"/>
      <c r="B64" s="134"/>
      <c r="C64" s="135"/>
      <c r="D64" s="136"/>
      <c r="E64" s="137"/>
      <c r="F64" s="138"/>
      <c r="G64" s="137"/>
      <c r="H64" s="139" t="s">
        <v>367</v>
      </c>
    </row>
    <row r="65" spans="1:8" s="20" customFormat="1" ht="16.2" customHeight="1" x14ac:dyDescent="0.35">
      <c r="B65" s="134"/>
      <c r="C65" s="135"/>
      <c r="D65" s="171"/>
      <c r="E65" s="137"/>
      <c r="F65" s="171"/>
      <c r="G65" s="137"/>
      <c r="H65" s="139"/>
    </row>
    <row r="66" spans="1:8" s="20" customFormat="1" ht="16.2" customHeight="1" thickBot="1" x14ac:dyDescent="0.4">
      <c r="A66" s="170"/>
      <c r="B66" s="134"/>
      <c r="C66" s="135"/>
      <c r="D66" s="171"/>
      <c r="E66" s="136"/>
      <c r="F66" s="140"/>
      <c r="G66" s="136"/>
      <c r="H66" s="142"/>
    </row>
    <row r="67" spans="1:8" s="30" customFormat="1" ht="16.2" customHeight="1" x14ac:dyDescent="0.35">
      <c r="A67" s="101"/>
      <c r="B67" s="25" t="s">
        <v>4</v>
      </c>
      <c r="C67" s="87" t="s">
        <v>6</v>
      </c>
      <c r="D67" s="324" t="s">
        <v>86</v>
      </c>
      <c r="E67" s="325"/>
      <c r="F67" s="326"/>
      <c r="G67" s="26"/>
      <c r="H67" s="27" t="s">
        <v>8</v>
      </c>
    </row>
    <row r="68" spans="1:8" s="30" customFormat="1" ht="16.2" customHeight="1" x14ac:dyDescent="0.35">
      <c r="A68" s="102"/>
      <c r="B68" s="19"/>
      <c r="C68" s="24"/>
      <c r="D68" s="497" t="s">
        <v>78</v>
      </c>
      <c r="E68" s="498"/>
      <c r="F68" s="499"/>
      <c r="G68" s="21"/>
      <c r="H68" s="18"/>
    </row>
    <row r="69" spans="1:8" s="30" customFormat="1" ht="16.2" customHeight="1" x14ac:dyDescent="0.35">
      <c r="A69" s="102"/>
      <c r="B69" s="177"/>
      <c r="C69" s="29" t="s">
        <v>406</v>
      </c>
      <c r="D69" s="496" t="s">
        <v>407</v>
      </c>
      <c r="E69" s="496"/>
      <c r="F69" s="496"/>
      <c r="G69" s="60">
        <v>334</v>
      </c>
      <c r="H69" s="58">
        <f t="shared" ref="H69:H70" si="4">SUM(B69*G69)</f>
        <v>0</v>
      </c>
    </row>
    <row r="70" spans="1:8" s="30" customFormat="1" ht="16.2" customHeight="1" x14ac:dyDescent="0.35">
      <c r="B70" s="59"/>
      <c r="C70" s="29" t="s">
        <v>127</v>
      </c>
      <c r="D70" s="500" t="s">
        <v>289</v>
      </c>
      <c r="E70" s="501"/>
      <c r="F70" s="502"/>
      <c r="G70" s="60">
        <v>334</v>
      </c>
      <c r="H70" s="58">
        <f t="shared" si="4"/>
        <v>0</v>
      </c>
    </row>
    <row r="71" spans="1:8" s="30" customFormat="1" ht="16.2" customHeight="1" x14ac:dyDescent="0.35">
      <c r="B71" s="19"/>
      <c r="C71" s="124"/>
      <c r="D71" s="401" t="s">
        <v>81</v>
      </c>
      <c r="E71" s="402"/>
      <c r="F71" s="403"/>
      <c r="G71" s="113"/>
      <c r="H71" s="18"/>
    </row>
    <row r="72" spans="1:8" s="30" customFormat="1" ht="16.2" customHeight="1" x14ac:dyDescent="0.35">
      <c r="B72" s="19"/>
      <c r="C72" s="124" t="s">
        <v>29</v>
      </c>
      <c r="D72" s="492" t="s">
        <v>30</v>
      </c>
      <c r="E72" s="492"/>
      <c r="F72" s="492"/>
      <c r="G72" s="113">
        <v>73</v>
      </c>
      <c r="H72" s="18">
        <f t="shared" ref="H72:H73" si="5">SUM(B72*G72)</f>
        <v>0</v>
      </c>
    </row>
    <row r="73" spans="1:8" s="30" customFormat="1" ht="16.2" customHeight="1" x14ac:dyDescent="0.35">
      <c r="B73" s="143"/>
      <c r="C73" s="144" t="s">
        <v>31</v>
      </c>
      <c r="D73" s="493" t="s">
        <v>32</v>
      </c>
      <c r="E73" s="493"/>
      <c r="F73" s="493"/>
      <c r="G73" s="113">
        <v>73</v>
      </c>
      <c r="H73" s="145">
        <f t="shared" si="5"/>
        <v>0</v>
      </c>
    </row>
    <row r="74" spans="1:8" s="30" customFormat="1" ht="16.2" customHeight="1" x14ac:dyDescent="0.35">
      <c r="B74" s="106"/>
      <c r="C74" s="107"/>
      <c r="D74" s="391" t="s">
        <v>290</v>
      </c>
      <c r="E74" s="391"/>
      <c r="F74" s="391"/>
      <c r="G74" s="108"/>
      <c r="H74" s="48"/>
    </row>
    <row r="75" spans="1:8" s="30" customFormat="1" ht="16.2" customHeight="1" x14ac:dyDescent="0.35">
      <c r="B75" s="178"/>
      <c r="C75" s="146" t="s">
        <v>265</v>
      </c>
      <c r="D75" s="494" t="s">
        <v>266</v>
      </c>
      <c r="E75" s="494"/>
      <c r="F75" s="495"/>
      <c r="G75" s="147">
        <v>551</v>
      </c>
      <c r="H75" s="148">
        <f>SUM(B75*G75)</f>
        <v>0</v>
      </c>
    </row>
    <row r="76" spans="1:8" ht="16.2" customHeight="1" x14ac:dyDescent="0.35">
      <c r="A76" s="30"/>
      <c r="B76" s="149"/>
      <c r="C76" s="252" t="s">
        <v>200</v>
      </c>
      <c r="D76" s="404" t="s">
        <v>201</v>
      </c>
      <c r="E76" s="405"/>
      <c r="F76" s="406"/>
      <c r="G76" s="223">
        <v>500</v>
      </c>
      <c r="H76" s="148">
        <f>SUM(B76*G76)</f>
        <v>0</v>
      </c>
    </row>
    <row r="77" spans="1:8" ht="16.2" customHeight="1" x14ac:dyDescent="0.35">
      <c r="B77" s="149"/>
      <c r="C77" s="150" t="s">
        <v>187</v>
      </c>
      <c r="D77" s="344" t="s">
        <v>193</v>
      </c>
      <c r="E77" s="344"/>
      <c r="F77" s="344"/>
      <c r="G77" s="223">
        <v>217</v>
      </c>
      <c r="H77" s="18">
        <f t="shared" ref="H77:H114" si="6">SUM(B77*G77)</f>
        <v>0</v>
      </c>
    </row>
    <row r="78" spans="1:8" ht="16.2" customHeight="1" x14ac:dyDescent="0.35">
      <c r="B78" s="51"/>
      <c r="C78" s="152" t="s">
        <v>188</v>
      </c>
      <c r="D78" s="371" t="s">
        <v>194</v>
      </c>
      <c r="E78" s="371"/>
      <c r="F78" s="371"/>
      <c r="G78" s="223">
        <v>500</v>
      </c>
      <c r="H78" s="18">
        <f t="shared" si="6"/>
        <v>0</v>
      </c>
    </row>
    <row r="79" spans="1:8" ht="16.2" customHeight="1" x14ac:dyDescent="0.35">
      <c r="B79" s="149"/>
      <c r="C79" s="153" t="s">
        <v>189</v>
      </c>
      <c r="D79" s="505" t="s">
        <v>195</v>
      </c>
      <c r="E79" s="378"/>
      <c r="F79" s="379"/>
      <c r="G79" s="223">
        <v>500</v>
      </c>
      <c r="H79" s="18">
        <f t="shared" si="6"/>
        <v>0</v>
      </c>
    </row>
    <row r="80" spans="1:8" ht="16.2" customHeight="1" x14ac:dyDescent="0.35">
      <c r="B80" s="149"/>
      <c r="C80" s="154" t="s">
        <v>190</v>
      </c>
      <c r="D80" s="377" t="s">
        <v>196</v>
      </c>
      <c r="E80" s="378"/>
      <c r="F80" s="379"/>
      <c r="G80" s="151">
        <v>500</v>
      </c>
      <c r="H80" s="18">
        <f t="shared" si="6"/>
        <v>0</v>
      </c>
    </row>
    <row r="81" spans="2:8" ht="16.2" customHeight="1" x14ac:dyDescent="0.35">
      <c r="B81" s="51"/>
      <c r="C81" s="155" t="s">
        <v>191</v>
      </c>
      <c r="D81" s="344" t="s">
        <v>197</v>
      </c>
      <c r="E81" s="344"/>
      <c r="F81" s="344"/>
      <c r="G81" s="151">
        <v>500</v>
      </c>
      <c r="H81" s="18">
        <f t="shared" si="6"/>
        <v>0</v>
      </c>
    </row>
    <row r="82" spans="2:8" ht="16.2" customHeight="1" x14ac:dyDescent="0.35">
      <c r="B82" s="51"/>
      <c r="C82" s="155" t="s">
        <v>192</v>
      </c>
      <c r="D82" s="341" t="s">
        <v>198</v>
      </c>
      <c r="E82" s="342"/>
      <c r="F82" s="343"/>
      <c r="G82" s="151">
        <v>500</v>
      </c>
      <c r="H82" s="18">
        <f t="shared" ref="H82" si="7">SUM(B82*G82)</f>
        <v>0</v>
      </c>
    </row>
    <row r="83" spans="2:8" s="206" customFormat="1" ht="16.2" customHeight="1" x14ac:dyDescent="0.35">
      <c r="B83" s="61"/>
      <c r="C83" s="233" t="s">
        <v>219</v>
      </c>
      <c r="D83" s="383" t="s">
        <v>299</v>
      </c>
      <c r="E83" s="350"/>
      <c r="F83" s="384"/>
      <c r="G83" s="151">
        <v>500</v>
      </c>
      <c r="H83" s="58">
        <f t="shared" si="6"/>
        <v>0</v>
      </c>
    </row>
    <row r="84" spans="2:8" s="206" customFormat="1" ht="16.2" customHeight="1" x14ac:dyDescent="0.35">
      <c r="B84" s="61"/>
      <c r="C84" s="234" t="s">
        <v>233</v>
      </c>
      <c r="D84" s="349" t="s">
        <v>234</v>
      </c>
      <c r="E84" s="350"/>
      <c r="F84" s="351"/>
      <c r="G84" s="151">
        <v>500</v>
      </c>
      <c r="H84" s="58">
        <f t="shared" si="6"/>
        <v>0</v>
      </c>
    </row>
    <row r="85" spans="2:8" ht="16.2" customHeight="1" x14ac:dyDescent="0.35">
      <c r="B85" s="70"/>
      <c r="C85" s="253" t="s">
        <v>236</v>
      </c>
      <c r="D85" s="92" t="s">
        <v>235</v>
      </c>
      <c r="E85" s="196"/>
      <c r="F85" s="197"/>
      <c r="G85" s="151">
        <v>500</v>
      </c>
      <c r="H85" s="58">
        <f t="shared" si="6"/>
        <v>0</v>
      </c>
    </row>
    <row r="86" spans="2:8" ht="16.2" customHeight="1" x14ac:dyDescent="0.35">
      <c r="B86" s="51"/>
      <c r="C86" s="156" t="s">
        <v>267</v>
      </c>
      <c r="D86" s="352" t="s">
        <v>268</v>
      </c>
      <c r="E86" s="342"/>
      <c r="F86" s="343"/>
      <c r="G86" s="157">
        <v>500</v>
      </c>
      <c r="H86" s="18">
        <f t="shared" si="6"/>
        <v>0</v>
      </c>
    </row>
    <row r="87" spans="2:8" ht="16.2" customHeight="1" x14ac:dyDescent="0.35">
      <c r="B87" s="51"/>
      <c r="C87" s="156" t="s">
        <v>272</v>
      </c>
      <c r="D87" s="353" t="s">
        <v>273</v>
      </c>
      <c r="E87" s="354"/>
      <c r="F87" s="355"/>
      <c r="G87" s="157">
        <v>500</v>
      </c>
      <c r="H87" s="18">
        <f t="shared" si="6"/>
        <v>0</v>
      </c>
    </row>
    <row r="88" spans="2:8" ht="16.2" customHeight="1" x14ac:dyDescent="0.35">
      <c r="B88" s="61"/>
      <c r="C88" s="93" t="s">
        <v>408</v>
      </c>
      <c r="D88" s="94" t="s">
        <v>269</v>
      </c>
      <c r="E88" s="196"/>
      <c r="F88" s="197"/>
      <c r="G88" s="157">
        <v>500</v>
      </c>
      <c r="H88" s="58">
        <f t="shared" si="6"/>
        <v>0</v>
      </c>
    </row>
    <row r="89" spans="2:8" ht="16.2" customHeight="1" x14ac:dyDescent="0.35">
      <c r="B89" s="51"/>
      <c r="C89" s="219" t="s">
        <v>409</v>
      </c>
      <c r="D89" s="356" t="s">
        <v>270</v>
      </c>
      <c r="E89" s="342"/>
      <c r="F89" s="343"/>
      <c r="G89" s="157">
        <v>500</v>
      </c>
      <c r="H89" s="18">
        <f t="shared" si="6"/>
        <v>0</v>
      </c>
    </row>
    <row r="90" spans="2:8" ht="16.2" customHeight="1" x14ac:dyDescent="0.35">
      <c r="B90" s="149"/>
      <c r="C90" s="33" t="s">
        <v>253</v>
      </c>
      <c r="D90" s="159" t="s">
        <v>254</v>
      </c>
      <c r="E90" s="345" t="s">
        <v>252</v>
      </c>
      <c r="F90" s="346"/>
      <c r="G90" s="158">
        <v>124</v>
      </c>
      <c r="H90" s="18">
        <f t="shared" ref="H90:H101" si="8">SUM(B90*G90)</f>
        <v>0</v>
      </c>
    </row>
    <row r="91" spans="2:8" s="213" customFormat="1" ht="16.2" customHeight="1" x14ac:dyDescent="0.35">
      <c r="B91" s="57"/>
      <c r="C91" s="64" t="s">
        <v>323</v>
      </c>
      <c r="D91" s="91" t="s">
        <v>255</v>
      </c>
      <c r="E91" s="347" t="s">
        <v>252</v>
      </c>
      <c r="F91" s="348"/>
      <c r="G91" s="65">
        <v>472</v>
      </c>
      <c r="H91" s="58">
        <f t="shared" si="8"/>
        <v>0</v>
      </c>
    </row>
    <row r="92" spans="2:8" s="213" customFormat="1" ht="16.2" customHeight="1" x14ac:dyDescent="0.35">
      <c r="B92" s="57"/>
      <c r="C92" s="64" t="s">
        <v>414</v>
      </c>
      <c r="D92" s="216" t="s">
        <v>415</v>
      </c>
      <c r="F92" s="305" t="s">
        <v>416</v>
      </c>
      <c r="G92" s="65">
        <v>393</v>
      </c>
      <c r="H92" s="58">
        <f t="shared" si="8"/>
        <v>0</v>
      </c>
    </row>
    <row r="93" spans="2:8" s="20" customFormat="1" ht="16.2" customHeight="1" x14ac:dyDescent="0.35">
      <c r="B93" s="57"/>
      <c r="C93" s="64" t="s">
        <v>256</v>
      </c>
      <c r="D93" s="241" t="s">
        <v>257</v>
      </c>
      <c r="E93" s="347" t="s">
        <v>252</v>
      </c>
      <c r="F93" s="348"/>
      <c r="G93" s="65">
        <v>124</v>
      </c>
      <c r="H93" s="58">
        <f t="shared" si="8"/>
        <v>0</v>
      </c>
    </row>
    <row r="94" spans="2:8" s="20" customFormat="1" ht="16.2" customHeight="1" x14ac:dyDescent="0.35">
      <c r="B94" s="57"/>
      <c r="C94" s="221" t="s">
        <v>370</v>
      </c>
      <c r="D94" s="31" t="s">
        <v>371</v>
      </c>
      <c r="E94" s="237" t="s">
        <v>259</v>
      </c>
      <c r="F94" s="235"/>
      <c r="G94" s="65">
        <v>630</v>
      </c>
      <c r="H94" s="58">
        <f t="shared" si="8"/>
        <v>0</v>
      </c>
    </row>
    <row r="95" spans="2:8" s="20" customFormat="1" ht="16.2" customHeight="1" x14ac:dyDescent="0.35">
      <c r="B95" s="57"/>
      <c r="C95" s="221" t="s">
        <v>372</v>
      </c>
      <c r="D95" s="31" t="s">
        <v>373</v>
      </c>
      <c r="E95" s="237" t="s">
        <v>259</v>
      </c>
      <c r="F95" s="235"/>
      <c r="G95" s="65">
        <v>588</v>
      </c>
      <c r="H95" s="58">
        <f t="shared" si="8"/>
        <v>0</v>
      </c>
    </row>
    <row r="96" spans="2:8" s="20" customFormat="1" ht="16.2" customHeight="1" x14ac:dyDescent="0.35">
      <c r="B96" s="57"/>
      <c r="C96" s="221" t="s">
        <v>374</v>
      </c>
      <c r="D96" s="31" t="s">
        <v>375</v>
      </c>
      <c r="E96" s="237" t="s">
        <v>259</v>
      </c>
      <c r="F96" s="235"/>
      <c r="G96" s="65">
        <v>588</v>
      </c>
      <c r="H96" s="58">
        <f t="shared" si="8"/>
        <v>0</v>
      </c>
    </row>
    <row r="97" spans="2:8" s="20" customFormat="1" ht="16.2" customHeight="1" x14ac:dyDescent="0.35">
      <c r="B97" s="57"/>
      <c r="C97" s="221" t="s">
        <v>376</v>
      </c>
      <c r="D97" s="31" t="s">
        <v>377</v>
      </c>
      <c r="E97" s="237" t="s">
        <v>259</v>
      </c>
      <c r="F97" s="235"/>
      <c r="G97" s="65">
        <v>546</v>
      </c>
      <c r="H97" s="58">
        <f t="shared" si="8"/>
        <v>0</v>
      </c>
    </row>
    <row r="98" spans="2:8" s="20" customFormat="1" ht="16.2" customHeight="1" x14ac:dyDescent="0.35">
      <c r="B98" s="57"/>
      <c r="C98" s="221" t="s">
        <v>378</v>
      </c>
      <c r="D98" s="31" t="s">
        <v>379</v>
      </c>
      <c r="E98" s="237" t="s">
        <v>259</v>
      </c>
      <c r="F98" s="235"/>
      <c r="G98" s="65">
        <v>203</v>
      </c>
      <c r="H98" s="58">
        <f t="shared" si="8"/>
        <v>0</v>
      </c>
    </row>
    <row r="99" spans="2:8" s="213" customFormat="1" ht="16.2" customHeight="1" x14ac:dyDescent="0.35">
      <c r="B99" s="57"/>
      <c r="C99" s="64" t="s">
        <v>258</v>
      </c>
      <c r="D99" s="240" t="s">
        <v>385</v>
      </c>
      <c r="E99" s="347" t="s">
        <v>259</v>
      </c>
      <c r="F99" s="348"/>
      <c r="G99" s="65">
        <v>393</v>
      </c>
      <c r="H99" s="58">
        <f t="shared" si="8"/>
        <v>0</v>
      </c>
    </row>
    <row r="100" spans="2:8" s="20" customFormat="1" ht="16.2" customHeight="1" x14ac:dyDescent="0.35">
      <c r="B100" s="149"/>
      <c r="C100" s="33" t="s">
        <v>413</v>
      </c>
      <c r="D100" s="239" t="s">
        <v>365</v>
      </c>
      <c r="E100" s="210"/>
      <c r="F100" s="211" t="s">
        <v>317</v>
      </c>
      <c r="G100" s="158">
        <v>500</v>
      </c>
      <c r="H100" s="18">
        <f t="shared" si="8"/>
        <v>0</v>
      </c>
    </row>
    <row r="101" spans="2:8" s="20" customFormat="1" ht="16.2" customHeight="1" x14ac:dyDescent="0.35">
      <c r="B101" s="149"/>
      <c r="C101" s="254" t="s">
        <v>410</v>
      </c>
      <c r="D101" s="307" t="s">
        <v>316</v>
      </c>
      <c r="E101" s="210"/>
      <c r="F101" s="211" t="s">
        <v>317</v>
      </c>
      <c r="G101" s="158">
        <v>500</v>
      </c>
      <c r="H101" s="18">
        <f t="shared" si="8"/>
        <v>0</v>
      </c>
    </row>
    <row r="102" spans="2:8" ht="16.2" customHeight="1" x14ac:dyDescent="0.35">
      <c r="B102" s="51"/>
      <c r="C102" s="33"/>
      <c r="D102" s="357" t="s">
        <v>78</v>
      </c>
      <c r="E102" s="358"/>
      <c r="F102" s="359"/>
      <c r="G102" s="42"/>
      <c r="H102" s="53">
        <f t="shared" si="6"/>
        <v>0</v>
      </c>
    </row>
    <row r="103" spans="2:8" ht="16.2" customHeight="1" x14ac:dyDescent="0.35">
      <c r="B103" s="51"/>
      <c r="C103" s="160" t="s">
        <v>380</v>
      </c>
      <c r="D103" s="380" t="s">
        <v>404</v>
      </c>
      <c r="E103" s="381"/>
      <c r="F103" s="382"/>
      <c r="G103" s="62">
        <v>160</v>
      </c>
      <c r="H103" s="18">
        <f t="shared" si="6"/>
        <v>0</v>
      </c>
    </row>
    <row r="104" spans="2:8" ht="16.2" customHeight="1" x14ac:dyDescent="0.35">
      <c r="B104" s="51"/>
      <c r="C104" s="255" t="s">
        <v>301</v>
      </c>
      <c r="D104" s="317" t="s">
        <v>302</v>
      </c>
      <c r="E104" s="318"/>
      <c r="F104" s="319"/>
      <c r="G104" s="151">
        <v>160</v>
      </c>
      <c r="H104" s="18">
        <f t="shared" si="6"/>
        <v>0</v>
      </c>
    </row>
    <row r="105" spans="2:8" ht="16.2" customHeight="1" x14ac:dyDescent="0.35">
      <c r="B105" s="51"/>
      <c r="C105" s="191" t="s">
        <v>303</v>
      </c>
      <c r="D105" s="317" t="s">
        <v>305</v>
      </c>
      <c r="E105" s="318"/>
      <c r="F105" s="319"/>
      <c r="G105" s="151">
        <v>500</v>
      </c>
      <c r="H105" s="18">
        <f t="shared" si="6"/>
        <v>0</v>
      </c>
    </row>
    <row r="106" spans="2:8" ht="16.2" customHeight="1" x14ac:dyDescent="0.35">
      <c r="B106" s="51"/>
      <c r="C106" s="242" t="s">
        <v>411</v>
      </c>
      <c r="D106" s="306" t="s">
        <v>412</v>
      </c>
      <c r="E106" s="192"/>
      <c r="F106" s="193"/>
      <c r="G106" s="151">
        <v>79</v>
      </c>
      <c r="H106" s="18">
        <f t="shared" si="6"/>
        <v>0</v>
      </c>
    </row>
    <row r="107" spans="2:8" ht="16.2" customHeight="1" x14ac:dyDescent="0.35">
      <c r="B107" s="51"/>
      <c r="C107" s="33"/>
      <c r="D107" s="161" t="s">
        <v>81</v>
      </c>
      <c r="E107" s="162"/>
      <c r="F107" s="163"/>
      <c r="G107" s="42"/>
      <c r="H107" s="53">
        <f t="shared" si="6"/>
        <v>0</v>
      </c>
    </row>
    <row r="108" spans="2:8" ht="16.2" customHeight="1" x14ac:dyDescent="0.35">
      <c r="B108" s="51"/>
      <c r="C108" s="116" t="s">
        <v>199</v>
      </c>
      <c r="D108" s="341" t="s">
        <v>293</v>
      </c>
      <c r="E108" s="342"/>
      <c r="F108" s="343"/>
      <c r="G108" s="164">
        <v>47</v>
      </c>
      <c r="H108" s="18">
        <f t="shared" si="6"/>
        <v>0</v>
      </c>
    </row>
    <row r="109" spans="2:8" ht="16.2" customHeight="1" x14ac:dyDescent="0.35">
      <c r="B109" s="245"/>
      <c r="C109" s="246"/>
      <c r="D109" s="256" t="s">
        <v>390</v>
      </c>
      <c r="E109" s="244"/>
      <c r="F109" s="243"/>
      <c r="G109" s="250"/>
      <c r="H109" s="48"/>
    </row>
    <row r="110" spans="2:8" ht="16.2" customHeight="1" x14ac:dyDescent="0.35">
      <c r="B110" s="149"/>
      <c r="C110" s="248" t="s">
        <v>391</v>
      </c>
      <c r="D110" s="239" t="s">
        <v>396</v>
      </c>
      <c r="E110" s="238"/>
      <c r="F110" s="238"/>
      <c r="G110" s="164">
        <v>1260</v>
      </c>
      <c r="H110" s="18">
        <f t="shared" si="6"/>
        <v>0</v>
      </c>
    </row>
    <row r="111" spans="2:8" ht="16.2" customHeight="1" x14ac:dyDescent="0.35">
      <c r="B111" s="149"/>
      <c r="C111" s="248" t="s">
        <v>392</v>
      </c>
      <c r="D111" s="212" t="s">
        <v>397</v>
      </c>
      <c r="E111" s="238"/>
      <c r="F111" s="238"/>
      <c r="G111" s="164">
        <v>273</v>
      </c>
      <c r="H111" s="18">
        <f t="shared" si="6"/>
        <v>0</v>
      </c>
    </row>
    <row r="112" spans="2:8" ht="16.2" customHeight="1" x14ac:dyDescent="0.35">
      <c r="B112" s="57"/>
      <c r="C112" s="249" t="s">
        <v>394</v>
      </c>
      <c r="D112" s="212" t="s">
        <v>399</v>
      </c>
      <c r="E112" s="247"/>
      <c r="F112" s="247"/>
      <c r="G112" s="164">
        <v>273</v>
      </c>
      <c r="H112" s="18">
        <f>SUM(B112*G112)</f>
        <v>0</v>
      </c>
    </row>
    <row r="113" spans="2:8" ht="16.2" customHeight="1" x14ac:dyDescent="0.35">
      <c r="B113" s="149"/>
      <c r="C113" s="248" t="s">
        <v>393</v>
      </c>
      <c r="D113" s="31" t="s">
        <v>398</v>
      </c>
      <c r="E113" s="238"/>
      <c r="F113" s="238"/>
      <c r="G113" s="164">
        <v>209</v>
      </c>
      <c r="H113" s="18">
        <f t="shared" si="6"/>
        <v>0</v>
      </c>
    </row>
    <row r="114" spans="2:8" ht="16.2" customHeight="1" x14ac:dyDescent="0.35">
      <c r="B114" s="57"/>
      <c r="C114" s="249" t="s">
        <v>395</v>
      </c>
      <c r="D114" s="31" t="s">
        <v>400</v>
      </c>
      <c r="E114" s="247"/>
      <c r="F114" s="247"/>
      <c r="G114" s="164">
        <v>86</v>
      </c>
      <c r="H114" s="18">
        <f t="shared" si="6"/>
        <v>0</v>
      </c>
    </row>
    <row r="115" spans="2:8" s="20" customFormat="1" ht="16.2" customHeight="1" x14ac:dyDescent="0.35">
      <c r="B115" s="49"/>
      <c r="C115" s="85"/>
      <c r="D115" s="407" t="s">
        <v>294</v>
      </c>
      <c r="E115" s="408"/>
      <c r="F115" s="409"/>
      <c r="G115" s="183"/>
      <c r="H115" s="184"/>
    </row>
    <row r="116" spans="2:8" s="20" customFormat="1" ht="16.2" customHeight="1" x14ac:dyDescent="0.35">
      <c r="B116" s="165"/>
      <c r="C116" s="166" t="s">
        <v>43</v>
      </c>
      <c r="D116" s="328" t="s">
        <v>96</v>
      </c>
      <c r="E116" s="329"/>
      <c r="F116" s="330"/>
      <c r="G116" s="167">
        <v>761</v>
      </c>
      <c r="H116" s="18">
        <f t="shared" ref="H116:H128" si="9">SUM(B116*G116)</f>
        <v>0</v>
      </c>
    </row>
    <row r="117" spans="2:8" s="20" customFormat="1" ht="16.2" customHeight="1" x14ac:dyDescent="0.35">
      <c r="B117" s="59"/>
      <c r="C117" s="23" t="s">
        <v>39</v>
      </c>
      <c r="D117" s="331" t="s">
        <v>40</v>
      </c>
      <c r="E117" s="332"/>
      <c r="F117" s="333"/>
      <c r="G117" s="60">
        <v>713</v>
      </c>
      <c r="H117" s="58">
        <f t="shared" si="9"/>
        <v>0</v>
      </c>
    </row>
    <row r="118" spans="2:8" s="20" customFormat="1" ht="16.2" customHeight="1" x14ac:dyDescent="0.35">
      <c r="B118" s="19"/>
      <c r="C118" s="124" t="s">
        <v>34</v>
      </c>
      <c r="D118" s="340" t="s">
        <v>35</v>
      </c>
      <c r="E118" s="322"/>
      <c r="F118" s="323"/>
      <c r="G118" s="113">
        <v>772</v>
      </c>
      <c r="H118" s="18">
        <f t="shared" si="9"/>
        <v>0</v>
      </c>
    </row>
    <row r="119" spans="2:8" s="20" customFormat="1" ht="16.2" customHeight="1" x14ac:dyDescent="0.35">
      <c r="B119" s="19"/>
      <c r="C119" s="124" t="s">
        <v>44</v>
      </c>
      <c r="D119" s="340" t="s">
        <v>97</v>
      </c>
      <c r="E119" s="322"/>
      <c r="F119" s="323"/>
      <c r="G119" s="113">
        <v>916</v>
      </c>
      <c r="H119" s="18">
        <f t="shared" si="9"/>
        <v>0</v>
      </c>
    </row>
    <row r="120" spans="2:8" s="20" customFormat="1" ht="16.2" customHeight="1" x14ac:dyDescent="0.35">
      <c r="B120" s="19"/>
      <c r="C120" s="127" t="s">
        <v>388</v>
      </c>
      <c r="D120" s="340" t="s">
        <v>76</v>
      </c>
      <c r="E120" s="322"/>
      <c r="F120" s="323"/>
      <c r="G120" s="113">
        <v>844</v>
      </c>
      <c r="H120" s="18">
        <f t="shared" si="9"/>
        <v>0</v>
      </c>
    </row>
    <row r="121" spans="2:8" s="20" customFormat="1" ht="16.2" customHeight="1" x14ac:dyDescent="0.35">
      <c r="B121" s="19"/>
      <c r="C121" s="124" t="s">
        <v>41</v>
      </c>
      <c r="D121" s="340" t="s">
        <v>42</v>
      </c>
      <c r="E121" s="322"/>
      <c r="F121" s="323"/>
      <c r="G121" s="113">
        <v>596</v>
      </c>
      <c r="H121" s="18">
        <f t="shared" si="9"/>
        <v>0</v>
      </c>
    </row>
    <row r="122" spans="2:8" s="20" customFormat="1" ht="16.2" customHeight="1" x14ac:dyDescent="0.35">
      <c r="B122" s="19"/>
      <c r="C122" s="124" t="s">
        <v>45</v>
      </c>
      <c r="D122" s="340" t="s">
        <v>73</v>
      </c>
      <c r="E122" s="322"/>
      <c r="F122" s="323"/>
      <c r="G122" s="113">
        <v>952</v>
      </c>
      <c r="H122" s="18">
        <f t="shared" si="9"/>
        <v>0</v>
      </c>
    </row>
    <row r="123" spans="2:8" s="20" customFormat="1" ht="16.2" customHeight="1" x14ac:dyDescent="0.35">
      <c r="B123" s="168"/>
      <c r="C123" s="127" t="s">
        <v>306</v>
      </c>
      <c r="D123" s="321" t="s">
        <v>307</v>
      </c>
      <c r="E123" s="363"/>
      <c r="F123" s="364"/>
      <c r="G123" s="113">
        <v>666</v>
      </c>
      <c r="H123" s="18">
        <f t="shared" si="9"/>
        <v>0</v>
      </c>
    </row>
    <row r="124" spans="2:8" s="20" customFormat="1" ht="16.2" customHeight="1" x14ac:dyDescent="0.35">
      <c r="B124" s="168"/>
      <c r="C124" s="124"/>
      <c r="D124" s="360" t="s">
        <v>78</v>
      </c>
      <c r="E124" s="361"/>
      <c r="F124" s="362"/>
      <c r="G124" s="113"/>
      <c r="H124" s="53">
        <f t="shared" si="9"/>
        <v>0</v>
      </c>
    </row>
    <row r="125" spans="2:8" s="20" customFormat="1" ht="16.2" customHeight="1" x14ac:dyDescent="0.35">
      <c r="B125" s="66"/>
      <c r="C125" s="23" t="s">
        <v>33</v>
      </c>
      <c r="D125" s="331" t="s">
        <v>80</v>
      </c>
      <c r="E125" s="332"/>
      <c r="F125" s="333"/>
      <c r="G125" s="60">
        <v>346</v>
      </c>
      <c r="H125" s="58">
        <f t="shared" si="9"/>
        <v>0</v>
      </c>
    </row>
    <row r="126" spans="2:8" s="20" customFormat="1" ht="16.2" customHeight="1" x14ac:dyDescent="0.35">
      <c r="B126" s="179"/>
      <c r="C126" s="86"/>
      <c r="D126" s="489" t="s">
        <v>81</v>
      </c>
      <c r="E126" s="490"/>
      <c r="F126" s="491"/>
      <c r="G126" s="22"/>
      <c r="H126" s="53">
        <f t="shared" si="9"/>
        <v>0</v>
      </c>
    </row>
    <row r="127" spans="2:8" s="20" customFormat="1" ht="16.2" customHeight="1" x14ac:dyDescent="0.35">
      <c r="B127" s="19"/>
      <c r="C127" s="124" t="s">
        <v>36</v>
      </c>
      <c r="D127" s="340" t="s">
        <v>310</v>
      </c>
      <c r="E127" s="322"/>
      <c r="F127" s="323"/>
      <c r="G127" s="113">
        <v>73</v>
      </c>
      <c r="H127" s="18">
        <f t="shared" si="9"/>
        <v>0</v>
      </c>
    </row>
    <row r="128" spans="2:8" s="20" customFormat="1" ht="16.2" customHeight="1" x14ac:dyDescent="0.35">
      <c r="B128" s="180"/>
      <c r="C128" s="124" t="s">
        <v>37</v>
      </c>
      <c r="D128" s="340" t="s">
        <v>38</v>
      </c>
      <c r="E128" s="322"/>
      <c r="F128" s="323"/>
      <c r="G128" s="113">
        <v>73</v>
      </c>
      <c r="H128" s="18">
        <f t="shared" si="9"/>
        <v>0</v>
      </c>
    </row>
    <row r="129" spans="1:8" s="20" customFormat="1" ht="16.2" customHeight="1" x14ac:dyDescent="0.35">
      <c r="B129" s="185"/>
      <c r="C129" s="186"/>
      <c r="D129" s="486" t="s">
        <v>295</v>
      </c>
      <c r="E129" s="487"/>
      <c r="F129" s="488"/>
      <c r="G129" s="50"/>
      <c r="H129" s="184"/>
    </row>
    <row r="130" spans="1:8" s="20" customFormat="1" ht="16.2" customHeight="1" x14ac:dyDescent="0.35">
      <c r="B130" s="168"/>
      <c r="C130" s="124" t="s">
        <v>82</v>
      </c>
      <c r="D130" s="340" t="s">
        <v>83</v>
      </c>
      <c r="E130" s="322"/>
      <c r="F130" s="323"/>
      <c r="G130" s="113">
        <v>1425</v>
      </c>
      <c r="H130" s="18">
        <f t="shared" ref="H130:H137" si="10">SUM(B130*G130)</f>
        <v>0</v>
      </c>
    </row>
    <row r="131" spans="1:8" s="20" customFormat="1" ht="16.2" customHeight="1" x14ac:dyDescent="0.35">
      <c r="B131" s="19"/>
      <c r="C131" s="124" t="s">
        <v>62</v>
      </c>
      <c r="D131" s="321" t="s">
        <v>401</v>
      </c>
      <c r="E131" s="322"/>
      <c r="F131" s="323"/>
      <c r="G131" s="113">
        <v>1367</v>
      </c>
      <c r="H131" s="18">
        <f t="shared" si="10"/>
        <v>0</v>
      </c>
    </row>
    <row r="132" spans="1:8" s="20" customFormat="1" ht="16.2" customHeight="1" x14ac:dyDescent="0.35">
      <c r="B132" s="19"/>
      <c r="C132" s="124" t="s">
        <v>49</v>
      </c>
      <c r="D132" s="340" t="s">
        <v>111</v>
      </c>
      <c r="E132" s="322"/>
      <c r="F132" s="323"/>
      <c r="G132" s="113">
        <v>1189</v>
      </c>
      <c r="H132" s="18">
        <f t="shared" si="10"/>
        <v>0</v>
      </c>
    </row>
    <row r="133" spans="1:8" s="20" customFormat="1" ht="16.2" customHeight="1" x14ac:dyDescent="0.35">
      <c r="B133" s="19"/>
      <c r="C133" s="124" t="s">
        <v>57</v>
      </c>
      <c r="D133" s="340" t="s">
        <v>58</v>
      </c>
      <c r="E133" s="322"/>
      <c r="F133" s="323"/>
      <c r="G133" s="113">
        <v>1284</v>
      </c>
      <c r="H133" s="18">
        <f t="shared" si="10"/>
        <v>0</v>
      </c>
    </row>
    <row r="134" spans="1:8" s="20" customFormat="1" ht="16.2" customHeight="1" x14ac:dyDescent="0.35">
      <c r="B134" s="19"/>
      <c r="C134" s="127" t="s">
        <v>63</v>
      </c>
      <c r="D134" s="365" t="s">
        <v>286</v>
      </c>
      <c r="E134" s="354"/>
      <c r="F134" s="355"/>
      <c r="G134" s="113">
        <v>1771</v>
      </c>
      <c r="H134" s="18">
        <f t="shared" si="10"/>
        <v>0</v>
      </c>
    </row>
    <row r="135" spans="1:8" s="20" customFormat="1" ht="16.2" customHeight="1" x14ac:dyDescent="0.35">
      <c r="B135" s="19"/>
      <c r="C135" s="124" t="s">
        <v>51</v>
      </c>
      <c r="D135" s="340" t="s">
        <v>74</v>
      </c>
      <c r="E135" s="322"/>
      <c r="F135" s="323"/>
      <c r="G135" s="113">
        <v>1379</v>
      </c>
      <c r="H135" s="18">
        <f t="shared" si="10"/>
        <v>0</v>
      </c>
    </row>
    <row r="136" spans="1:8" s="20" customFormat="1" ht="16.2" customHeight="1" x14ac:dyDescent="0.35">
      <c r="B136" s="19"/>
      <c r="C136" s="124" t="s">
        <v>60</v>
      </c>
      <c r="D136" s="340" t="s">
        <v>61</v>
      </c>
      <c r="E136" s="322"/>
      <c r="F136" s="323"/>
      <c r="G136" s="113">
        <v>1640</v>
      </c>
      <c r="H136" s="18">
        <f t="shared" si="10"/>
        <v>0</v>
      </c>
    </row>
    <row r="137" spans="1:8" s="20" customFormat="1" ht="16.2" customHeight="1" thickBot="1" x14ac:dyDescent="0.4">
      <c r="B137" s="257"/>
      <c r="C137" s="258" t="s">
        <v>64</v>
      </c>
      <c r="D137" s="385" t="s">
        <v>77</v>
      </c>
      <c r="E137" s="386"/>
      <c r="F137" s="387"/>
      <c r="G137" s="132">
        <v>1451</v>
      </c>
      <c r="H137" s="133">
        <f t="shared" si="10"/>
        <v>0</v>
      </c>
    </row>
    <row r="138" spans="1:8" s="20" customFormat="1" ht="16.2" customHeight="1" x14ac:dyDescent="0.35">
      <c r="A138" s="170"/>
      <c r="B138" s="134"/>
      <c r="C138" s="169"/>
      <c r="D138" s="136"/>
      <c r="E138" s="137"/>
      <c r="F138" s="134"/>
      <c r="G138" s="137"/>
      <c r="H138" s="139" t="s">
        <v>366</v>
      </c>
    </row>
    <row r="139" spans="1:8" s="20" customFormat="1" ht="25.95" customHeight="1" x14ac:dyDescent="0.35">
      <c r="A139" s="172"/>
      <c r="B139" s="138"/>
      <c r="C139" s="262"/>
      <c r="D139" s="140"/>
      <c r="E139" s="136"/>
      <c r="F139" s="138"/>
      <c r="G139" s="136"/>
      <c r="H139" s="141"/>
    </row>
    <row r="140" spans="1:8" s="20" customFormat="1" ht="16.2" customHeight="1" x14ac:dyDescent="0.35">
      <c r="B140" s="268" t="s">
        <v>4</v>
      </c>
      <c r="C140" s="269" t="s">
        <v>6</v>
      </c>
      <c r="D140" s="336" t="s">
        <v>86</v>
      </c>
      <c r="E140" s="336"/>
      <c r="F140" s="336"/>
      <c r="G140" s="268"/>
      <c r="H140" s="268" t="s">
        <v>8</v>
      </c>
    </row>
    <row r="141" spans="1:8" s="20" customFormat="1" ht="16.2" customHeight="1" x14ac:dyDescent="0.35">
      <c r="B141" s="270"/>
      <c r="C141" s="127" t="s">
        <v>318</v>
      </c>
      <c r="D141" s="320" t="s">
        <v>55</v>
      </c>
      <c r="E141" s="320"/>
      <c r="F141" s="320"/>
      <c r="G141" s="113">
        <v>1509</v>
      </c>
      <c r="H141" s="271">
        <f t="shared" ref="H141:H151" si="11">SUM(B141*G141)</f>
        <v>0</v>
      </c>
    </row>
    <row r="142" spans="1:8" s="20" customFormat="1" ht="16.2" customHeight="1" x14ac:dyDescent="0.35">
      <c r="B142" s="270"/>
      <c r="C142" s="127" t="s">
        <v>319</v>
      </c>
      <c r="D142" s="320" t="s">
        <v>54</v>
      </c>
      <c r="E142" s="320"/>
      <c r="F142" s="320"/>
      <c r="G142" s="113">
        <v>1640</v>
      </c>
      <c r="H142" s="271">
        <f t="shared" si="11"/>
        <v>0</v>
      </c>
    </row>
    <row r="143" spans="1:8" s="20" customFormat="1" ht="16.2" customHeight="1" x14ac:dyDescent="0.35">
      <c r="B143" s="270"/>
      <c r="C143" s="127" t="s">
        <v>330</v>
      </c>
      <c r="D143" s="320" t="s">
        <v>56</v>
      </c>
      <c r="E143" s="320"/>
      <c r="F143" s="320"/>
      <c r="G143" s="113">
        <v>1485</v>
      </c>
      <c r="H143" s="271">
        <f t="shared" si="11"/>
        <v>0</v>
      </c>
    </row>
    <row r="144" spans="1:8" s="20" customFormat="1" ht="16.2" customHeight="1" x14ac:dyDescent="0.35">
      <c r="B144" s="270"/>
      <c r="C144" s="272" t="s">
        <v>329</v>
      </c>
      <c r="D144" s="388" t="s">
        <v>50</v>
      </c>
      <c r="E144" s="388"/>
      <c r="F144" s="388"/>
      <c r="G144" s="273">
        <v>1485</v>
      </c>
      <c r="H144" s="274">
        <f t="shared" si="11"/>
        <v>0</v>
      </c>
    </row>
    <row r="145" spans="1:8" s="20" customFormat="1" ht="16.2" customHeight="1" x14ac:dyDescent="0.35">
      <c r="B145" s="270"/>
      <c r="C145" s="220" t="s">
        <v>331</v>
      </c>
      <c r="D145" s="338" t="s">
        <v>332</v>
      </c>
      <c r="E145" s="338"/>
      <c r="F145" s="338"/>
      <c r="G145" s="273">
        <v>1758</v>
      </c>
      <c r="H145" s="274">
        <f t="shared" si="11"/>
        <v>0</v>
      </c>
    </row>
    <row r="146" spans="1:8" s="20" customFormat="1" ht="16.2" customHeight="1" x14ac:dyDescent="0.35">
      <c r="B146" s="275"/>
      <c r="C146" s="127" t="s">
        <v>208</v>
      </c>
      <c r="D146" s="320" t="s">
        <v>102</v>
      </c>
      <c r="E146" s="320"/>
      <c r="F146" s="320"/>
      <c r="G146" s="113">
        <v>1758</v>
      </c>
      <c r="H146" s="271">
        <f t="shared" si="11"/>
        <v>0</v>
      </c>
    </row>
    <row r="147" spans="1:8" s="20" customFormat="1" ht="16.2" customHeight="1" x14ac:dyDescent="0.35">
      <c r="B147" s="275"/>
      <c r="C147" s="127" t="s">
        <v>287</v>
      </c>
      <c r="D147" s="338" t="s">
        <v>243</v>
      </c>
      <c r="E147" s="338"/>
      <c r="F147" s="338"/>
      <c r="G147" s="113">
        <v>1758</v>
      </c>
      <c r="H147" s="271">
        <f t="shared" si="11"/>
        <v>0</v>
      </c>
    </row>
    <row r="148" spans="1:8" s="20" customFormat="1" ht="16.2" customHeight="1" x14ac:dyDescent="0.35">
      <c r="A148" s="172"/>
      <c r="B148" s="275"/>
      <c r="C148" s="127" t="s">
        <v>206</v>
      </c>
      <c r="D148" s="344" t="s">
        <v>207</v>
      </c>
      <c r="E148" s="344"/>
      <c r="F148" s="344"/>
      <c r="G148" s="113">
        <v>1758</v>
      </c>
      <c r="H148" s="271">
        <f t="shared" si="11"/>
        <v>0</v>
      </c>
    </row>
    <row r="149" spans="1:8" s="20" customFormat="1" ht="16.2" customHeight="1" x14ac:dyDescent="0.35">
      <c r="B149" s="275"/>
      <c r="C149" s="191" t="s">
        <v>324</v>
      </c>
      <c r="D149" s="337" t="s">
        <v>325</v>
      </c>
      <c r="E149" s="337"/>
      <c r="F149" s="337"/>
      <c r="G149" s="113">
        <v>880</v>
      </c>
      <c r="H149" s="271">
        <f t="shared" si="11"/>
        <v>0</v>
      </c>
    </row>
    <row r="150" spans="1:8" s="20" customFormat="1" ht="16.2" customHeight="1" x14ac:dyDescent="0.35">
      <c r="B150" s="275"/>
      <c r="C150" s="191" t="s">
        <v>389</v>
      </c>
      <c r="D150" s="337" t="s">
        <v>327</v>
      </c>
      <c r="E150" s="337"/>
      <c r="F150" s="337"/>
      <c r="G150" s="113">
        <v>880</v>
      </c>
      <c r="H150" s="271">
        <f t="shared" si="11"/>
        <v>0</v>
      </c>
    </row>
    <row r="151" spans="1:8" s="20" customFormat="1" ht="16.2" customHeight="1" x14ac:dyDescent="0.35">
      <c r="B151" s="275"/>
      <c r="C151" s="191" t="s">
        <v>381</v>
      </c>
      <c r="D151" s="337" t="s">
        <v>326</v>
      </c>
      <c r="E151" s="337"/>
      <c r="F151" s="337"/>
      <c r="G151" s="113">
        <v>880</v>
      </c>
      <c r="H151" s="271">
        <f t="shared" si="11"/>
        <v>0</v>
      </c>
    </row>
    <row r="152" spans="1:8" s="20" customFormat="1" ht="18" x14ac:dyDescent="0.35">
      <c r="B152" s="270"/>
      <c r="C152" s="124" t="s">
        <v>59</v>
      </c>
      <c r="D152" s="320" t="s">
        <v>439</v>
      </c>
      <c r="E152" s="320"/>
      <c r="F152" s="320"/>
      <c r="G152" s="113">
        <v>1070</v>
      </c>
      <c r="H152" s="271">
        <f t="shared" ref="H152:H159" si="12">SUM(B152*G152)</f>
        <v>0</v>
      </c>
    </row>
    <row r="153" spans="1:8" s="20" customFormat="1" ht="16.2" customHeight="1" x14ac:dyDescent="0.35">
      <c r="B153" s="270"/>
      <c r="C153" s="124" t="s">
        <v>84</v>
      </c>
      <c r="D153" s="320" t="s">
        <v>101</v>
      </c>
      <c r="E153" s="320"/>
      <c r="F153" s="320"/>
      <c r="G153" s="113">
        <v>1451</v>
      </c>
      <c r="H153" s="271">
        <f t="shared" si="12"/>
        <v>0</v>
      </c>
    </row>
    <row r="154" spans="1:8" s="20" customFormat="1" ht="16.2" customHeight="1" x14ac:dyDescent="0.35">
      <c r="B154" s="270"/>
      <c r="C154" s="86" t="s">
        <v>67</v>
      </c>
      <c r="D154" s="335" t="s">
        <v>70</v>
      </c>
      <c r="E154" s="335"/>
      <c r="F154" s="335"/>
      <c r="G154" s="113">
        <v>1451</v>
      </c>
      <c r="H154" s="271">
        <f t="shared" si="12"/>
        <v>0</v>
      </c>
    </row>
    <row r="155" spans="1:8" s="20" customFormat="1" ht="16.2" customHeight="1" x14ac:dyDescent="0.35">
      <c r="B155" s="270"/>
      <c r="C155" s="86" t="s">
        <v>68</v>
      </c>
      <c r="D155" s="335" t="s">
        <v>69</v>
      </c>
      <c r="E155" s="335"/>
      <c r="F155" s="335"/>
      <c r="G155" s="113">
        <v>1451</v>
      </c>
      <c r="H155" s="271">
        <f t="shared" si="12"/>
        <v>0</v>
      </c>
    </row>
    <row r="156" spans="1:8" s="20" customFormat="1" ht="16.2" customHeight="1" x14ac:dyDescent="0.35">
      <c r="B156" s="270"/>
      <c r="C156" s="127" t="s">
        <v>124</v>
      </c>
      <c r="D156" s="334" t="s">
        <v>125</v>
      </c>
      <c r="E156" s="334"/>
      <c r="F156" s="334"/>
      <c r="G156" s="113">
        <v>1451</v>
      </c>
      <c r="H156" s="271">
        <f t="shared" si="12"/>
        <v>0</v>
      </c>
    </row>
    <row r="157" spans="1:8" s="20" customFormat="1" ht="16.2" customHeight="1" x14ac:dyDescent="0.35">
      <c r="B157" s="270"/>
      <c r="C157" s="127" t="s">
        <v>123</v>
      </c>
      <c r="D157" s="334" t="s">
        <v>141</v>
      </c>
      <c r="E157" s="334"/>
      <c r="F157" s="334"/>
      <c r="G157" s="113">
        <v>1451</v>
      </c>
      <c r="H157" s="271">
        <f t="shared" si="12"/>
        <v>0</v>
      </c>
    </row>
    <row r="158" spans="1:8" s="20" customFormat="1" ht="16.2" customHeight="1" x14ac:dyDescent="0.35">
      <c r="B158" s="270"/>
      <c r="C158" s="127" t="s">
        <v>139</v>
      </c>
      <c r="D158" s="334" t="s">
        <v>140</v>
      </c>
      <c r="E158" s="334"/>
      <c r="F158" s="334"/>
      <c r="G158" s="113">
        <v>1451</v>
      </c>
      <c r="H158" s="271">
        <f t="shared" si="12"/>
        <v>0</v>
      </c>
    </row>
    <row r="159" spans="1:8" s="20" customFormat="1" ht="16.2" customHeight="1" x14ac:dyDescent="0.35">
      <c r="B159" s="270"/>
      <c r="C159" s="127" t="s">
        <v>227</v>
      </c>
      <c r="D159" s="276" t="s">
        <v>228</v>
      </c>
      <c r="E159" s="277"/>
      <c r="F159" s="277"/>
      <c r="G159" s="113">
        <v>1805</v>
      </c>
      <c r="H159" s="271">
        <f t="shared" si="12"/>
        <v>0</v>
      </c>
    </row>
    <row r="160" spans="1:8" s="20" customFormat="1" ht="16.2" customHeight="1" x14ac:dyDescent="0.35">
      <c r="B160" s="270"/>
      <c r="C160" s="33" t="s">
        <v>237</v>
      </c>
      <c r="D160" s="338" t="s">
        <v>238</v>
      </c>
      <c r="E160" s="338"/>
      <c r="F160" s="338"/>
      <c r="G160" s="278">
        <v>1544</v>
      </c>
      <c r="H160" s="271">
        <f t="shared" ref="H160:H161" si="13">SUM(B160*G160)</f>
        <v>0</v>
      </c>
    </row>
    <row r="161" spans="2:8" s="20" customFormat="1" ht="16.2" customHeight="1" x14ac:dyDescent="0.35">
      <c r="B161" s="270"/>
      <c r="C161" s="33" t="s">
        <v>239</v>
      </c>
      <c r="D161" s="338" t="s">
        <v>240</v>
      </c>
      <c r="E161" s="338"/>
      <c r="F161" s="338"/>
      <c r="G161" s="113">
        <v>1544</v>
      </c>
      <c r="H161" s="271">
        <f t="shared" si="13"/>
        <v>0</v>
      </c>
    </row>
    <row r="162" spans="2:8" s="30" customFormat="1" ht="16.2" customHeight="1" x14ac:dyDescent="0.35">
      <c r="B162" s="270"/>
      <c r="C162" s="33" t="s">
        <v>334</v>
      </c>
      <c r="D162" s="339" t="s">
        <v>184</v>
      </c>
      <c r="E162" s="339"/>
      <c r="F162" s="339"/>
      <c r="G162" s="113">
        <v>1888</v>
      </c>
      <c r="H162" s="271">
        <f t="shared" ref="H162:H164" si="14">SUM(B162*G162)</f>
        <v>0</v>
      </c>
    </row>
    <row r="163" spans="2:8" s="20" customFormat="1" ht="16.2" customHeight="1" x14ac:dyDescent="0.35">
      <c r="B163" s="270"/>
      <c r="C163" s="33" t="s">
        <v>335</v>
      </c>
      <c r="D163" s="339" t="s">
        <v>183</v>
      </c>
      <c r="E163" s="339"/>
      <c r="F163" s="339"/>
      <c r="G163" s="113">
        <v>1888</v>
      </c>
      <c r="H163" s="271">
        <f t="shared" si="14"/>
        <v>0</v>
      </c>
    </row>
    <row r="164" spans="2:8" s="20" customFormat="1" ht="16.2" customHeight="1" x14ac:dyDescent="0.35">
      <c r="B164" s="270"/>
      <c r="C164" s="33" t="s">
        <v>333</v>
      </c>
      <c r="D164" s="335" t="s">
        <v>244</v>
      </c>
      <c r="E164" s="335"/>
      <c r="F164" s="335"/>
      <c r="G164" s="113">
        <v>1888</v>
      </c>
      <c r="H164" s="271">
        <f t="shared" si="14"/>
        <v>0</v>
      </c>
    </row>
    <row r="165" spans="2:8" s="30" customFormat="1" ht="16.2" customHeight="1" x14ac:dyDescent="0.35">
      <c r="B165" s="270"/>
      <c r="C165" s="86" t="s">
        <v>112</v>
      </c>
      <c r="D165" s="335" t="s">
        <v>122</v>
      </c>
      <c r="E165" s="335"/>
      <c r="F165" s="335"/>
      <c r="G165" s="113">
        <v>1888</v>
      </c>
      <c r="H165" s="271">
        <f t="shared" ref="H165:H170" si="15">SUM(B165*G165)</f>
        <v>0</v>
      </c>
    </row>
    <row r="166" spans="2:8" s="20" customFormat="1" ht="16.2" customHeight="1" x14ac:dyDescent="0.35">
      <c r="B166" s="270"/>
      <c r="C166" s="86" t="s">
        <v>113</v>
      </c>
      <c r="D166" s="335" t="s">
        <v>114</v>
      </c>
      <c r="E166" s="335"/>
      <c r="F166" s="335"/>
      <c r="G166" s="113">
        <v>1888</v>
      </c>
      <c r="H166" s="271">
        <f t="shared" si="15"/>
        <v>0</v>
      </c>
    </row>
    <row r="167" spans="2:8" s="20" customFormat="1" ht="16.2" customHeight="1" x14ac:dyDescent="0.35">
      <c r="B167" s="270"/>
      <c r="C167" s="33" t="s">
        <v>382</v>
      </c>
      <c r="D167" s="335" t="s">
        <v>115</v>
      </c>
      <c r="E167" s="335"/>
      <c r="F167" s="335"/>
      <c r="G167" s="113">
        <v>1888</v>
      </c>
      <c r="H167" s="271">
        <f t="shared" si="15"/>
        <v>0</v>
      </c>
    </row>
    <row r="168" spans="2:8" s="20" customFormat="1" ht="16.2" customHeight="1" x14ac:dyDescent="0.35">
      <c r="B168" s="270"/>
      <c r="C168" s="86" t="s">
        <v>116</v>
      </c>
      <c r="D168" s="335" t="s">
        <v>117</v>
      </c>
      <c r="E168" s="335"/>
      <c r="F168" s="335"/>
      <c r="G168" s="113">
        <v>1865</v>
      </c>
      <c r="H168" s="271">
        <f t="shared" si="15"/>
        <v>0</v>
      </c>
    </row>
    <row r="169" spans="2:8" s="20" customFormat="1" ht="16.2" customHeight="1" x14ac:dyDescent="0.35">
      <c r="B169" s="270"/>
      <c r="C169" s="86" t="s">
        <v>118</v>
      </c>
      <c r="D169" s="335" t="s">
        <v>119</v>
      </c>
      <c r="E169" s="335"/>
      <c r="F169" s="335"/>
      <c r="G169" s="113">
        <v>1805</v>
      </c>
      <c r="H169" s="271">
        <f t="shared" si="15"/>
        <v>0</v>
      </c>
    </row>
    <row r="170" spans="2:8" s="20" customFormat="1" ht="16.2" customHeight="1" x14ac:dyDescent="0.35">
      <c r="B170" s="270"/>
      <c r="C170" s="86" t="s">
        <v>120</v>
      </c>
      <c r="D170" s="335" t="s">
        <v>121</v>
      </c>
      <c r="E170" s="335"/>
      <c r="F170" s="335"/>
      <c r="G170" s="113">
        <v>2138</v>
      </c>
      <c r="H170" s="271">
        <f t="shared" si="15"/>
        <v>0</v>
      </c>
    </row>
    <row r="171" spans="2:8" s="20" customFormat="1" ht="16.2" customHeight="1" x14ac:dyDescent="0.35">
      <c r="B171" s="270"/>
      <c r="C171" s="127" t="s">
        <v>430</v>
      </c>
      <c r="D171" s="320" t="s">
        <v>100</v>
      </c>
      <c r="E171" s="320"/>
      <c r="F171" s="320"/>
      <c r="G171" s="113">
        <v>1640</v>
      </c>
      <c r="H171" s="271">
        <f t="shared" ref="H171:H172" si="16">SUM(B171*G171)</f>
        <v>0</v>
      </c>
    </row>
    <row r="172" spans="2:8" s="20" customFormat="1" ht="16.2" customHeight="1" x14ac:dyDescent="0.35">
      <c r="B172" s="270"/>
      <c r="C172" s="127" t="s">
        <v>431</v>
      </c>
      <c r="D172" s="320" t="s">
        <v>432</v>
      </c>
      <c r="E172" s="320"/>
      <c r="F172" s="320"/>
      <c r="G172" s="113">
        <v>1771</v>
      </c>
      <c r="H172" s="271">
        <f t="shared" si="16"/>
        <v>0</v>
      </c>
    </row>
    <row r="173" spans="2:8" s="20" customFormat="1" ht="16.2" customHeight="1" x14ac:dyDescent="0.35">
      <c r="B173" s="270"/>
      <c r="C173" s="127" t="s">
        <v>135</v>
      </c>
      <c r="D173" s="334" t="s">
        <v>136</v>
      </c>
      <c r="E173" s="334"/>
      <c r="F173" s="334"/>
      <c r="G173" s="128">
        <v>823</v>
      </c>
      <c r="H173" s="279">
        <f>SUM(B173*G173)</f>
        <v>0</v>
      </c>
    </row>
    <row r="174" spans="2:8" s="20" customFormat="1" ht="16.2" customHeight="1" x14ac:dyDescent="0.35">
      <c r="B174" s="270"/>
      <c r="C174" s="127" t="s">
        <v>65</v>
      </c>
      <c r="D174" s="334" t="s">
        <v>66</v>
      </c>
      <c r="E174" s="334"/>
      <c r="F174" s="334"/>
      <c r="G174" s="128">
        <v>1704</v>
      </c>
      <c r="H174" s="279">
        <f>SUM(B174*G174)</f>
        <v>0</v>
      </c>
    </row>
    <row r="175" spans="2:8" s="20" customFormat="1" ht="16.2" customHeight="1" x14ac:dyDescent="0.35">
      <c r="B175" s="270"/>
      <c r="C175" s="127" t="s">
        <v>137</v>
      </c>
      <c r="D175" s="334" t="s">
        <v>138</v>
      </c>
      <c r="E175" s="334"/>
      <c r="F175" s="334"/>
      <c r="G175" s="128">
        <v>752</v>
      </c>
      <c r="H175" s="279">
        <f>SUM(B175*G175)</f>
        <v>0</v>
      </c>
    </row>
    <row r="176" spans="2:8" s="20" customFormat="1" ht="16.2" customHeight="1" x14ac:dyDescent="0.35">
      <c r="B176" s="270"/>
      <c r="C176" s="127" t="s">
        <v>241</v>
      </c>
      <c r="D176" s="338" t="s">
        <v>242</v>
      </c>
      <c r="E176" s="338"/>
      <c r="F176" s="338"/>
      <c r="G176" s="128">
        <v>705</v>
      </c>
      <c r="H176" s="279">
        <f>SUM(B176*G176)</f>
        <v>0</v>
      </c>
    </row>
    <row r="177" spans="2:8" s="20" customFormat="1" ht="16.2" customHeight="1" x14ac:dyDescent="0.35">
      <c r="B177" s="270"/>
      <c r="C177" s="127"/>
      <c r="D177" s="368" t="s">
        <v>78</v>
      </c>
      <c r="E177" s="368"/>
      <c r="F177" s="368"/>
      <c r="G177" s="128"/>
      <c r="H177" s="279"/>
    </row>
    <row r="178" spans="2:8" s="20" customFormat="1" ht="16.2" customHeight="1" x14ac:dyDescent="0.35">
      <c r="B178" s="270"/>
      <c r="C178" s="127" t="s">
        <v>46</v>
      </c>
      <c r="D178" s="334" t="s">
        <v>47</v>
      </c>
      <c r="E178" s="334"/>
      <c r="F178" s="334"/>
      <c r="G178" s="128">
        <v>619</v>
      </c>
      <c r="H178" s="279">
        <f>SUM(B178*G178)</f>
        <v>0</v>
      </c>
    </row>
    <row r="179" spans="2:8" s="20" customFormat="1" ht="16.2" customHeight="1" x14ac:dyDescent="0.35">
      <c r="B179" s="270"/>
      <c r="C179" s="127" t="s">
        <v>126</v>
      </c>
      <c r="D179" s="369" t="s">
        <v>291</v>
      </c>
      <c r="E179" s="369"/>
      <c r="F179" s="369"/>
      <c r="G179" s="128">
        <v>619</v>
      </c>
      <c r="H179" s="279">
        <f>SUM(B179*G179)</f>
        <v>0</v>
      </c>
    </row>
    <row r="180" spans="2:8" s="20" customFormat="1" ht="16.2" customHeight="1" x14ac:dyDescent="0.35">
      <c r="B180" s="270"/>
      <c r="C180" s="127" t="s">
        <v>48</v>
      </c>
      <c r="D180" s="369" t="s">
        <v>292</v>
      </c>
      <c r="E180" s="369"/>
      <c r="F180" s="369"/>
      <c r="G180" s="128">
        <v>619</v>
      </c>
      <c r="H180" s="279">
        <f>SUM(B180*G180)</f>
        <v>0</v>
      </c>
    </row>
    <row r="181" spans="2:8" s="20" customFormat="1" ht="16.2" customHeight="1" x14ac:dyDescent="0.35">
      <c r="B181" s="280"/>
      <c r="C181" s="33"/>
      <c r="D181" s="367" t="s">
        <v>91</v>
      </c>
      <c r="E181" s="367"/>
      <c r="F181" s="367"/>
      <c r="G181" s="248"/>
      <c r="H181" s="279"/>
    </row>
    <row r="182" spans="2:8" s="20" customFormat="1" ht="16.2" customHeight="1" x14ac:dyDescent="0.35">
      <c r="B182" s="280"/>
      <c r="C182" s="33"/>
      <c r="D182" s="366" t="s">
        <v>81</v>
      </c>
      <c r="E182" s="366"/>
      <c r="F182" s="366"/>
      <c r="G182" s="248"/>
      <c r="H182" s="279"/>
    </row>
    <row r="183" spans="2:8" s="20" customFormat="1" ht="16.2" customHeight="1" x14ac:dyDescent="0.35">
      <c r="B183" s="281"/>
      <c r="C183" s="127" t="s">
        <v>52</v>
      </c>
      <c r="D183" s="334" t="s">
        <v>87</v>
      </c>
      <c r="E183" s="334"/>
      <c r="F183" s="334"/>
      <c r="G183" s="282">
        <v>120</v>
      </c>
      <c r="H183" s="279">
        <f t="shared" ref="H183:H192" si="17">SUM(B183*G183)</f>
        <v>0</v>
      </c>
    </row>
    <row r="184" spans="2:8" s="30" customFormat="1" ht="16.2" customHeight="1" x14ac:dyDescent="0.35">
      <c r="B184" s="283"/>
      <c r="C184" s="127" t="s">
        <v>53</v>
      </c>
      <c r="D184" s="334" t="s">
        <v>88</v>
      </c>
      <c r="E184" s="334"/>
      <c r="F184" s="334"/>
      <c r="G184" s="282">
        <v>120</v>
      </c>
      <c r="H184" s="279">
        <f t="shared" si="17"/>
        <v>0</v>
      </c>
    </row>
    <row r="185" spans="2:8" s="30" customFormat="1" ht="16.2" customHeight="1" x14ac:dyDescent="0.35">
      <c r="B185" s="284"/>
      <c r="C185" s="285"/>
      <c r="D185" s="389" t="s">
        <v>296</v>
      </c>
      <c r="E185" s="390"/>
      <c r="F185" s="390"/>
      <c r="G185" s="286"/>
      <c r="H185" s="287"/>
    </row>
    <row r="186" spans="2:8" s="30" customFormat="1" ht="16.2" customHeight="1" x14ac:dyDescent="0.35">
      <c r="B186" s="280"/>
      <c r="C186" s="127" t="s">
        <v>143</v>
      </c>
      <c r="D186" s="344" t="s">
        <v>142</v>
      </c>
      <c r="E186" s="344"/>
      <c r="F186" s="344"/>
      <c r="G186" s="42">
        <v>1738</v>
      </c>
      <c r="H186" s="279">
        <f t="shared" si="17"/>
        <v>0</v>
      </c>
    </row>
    <row r="187" spans="2:8" s="30" customFormat="1" ht="16.2" customHeight="1" x14ac:dyDescent="0.35">
      <c r="B187" s="280"/>
      <c r="C187" s="116" t="s">
        <v>433</v>
      </c>
      <c r="D187" s="344" t="s">
        <v>434</v>
      </c>
      <c r="E187" s="344"/>
      <c r="F187" s="344"/>
      <c r="G187" s="42">
        <v>1622</v>
      </c>
      <c r="H187" s="279">
        <f t="shared" si="17"/>
        <v>0</v>
      </c>
    </row>
    <row r="188" spans="2:8" s="30" customFormat="1" ht="16.2" customHeight="1" x14ac:dyDescent="0.35">
      <c r="B188" s="280"/>
      <c r="C188" s="33" t="s">
        <v>435</v>
      </c>
      <c r="D188" s="338" t="s">
        <v>436</v>
      </c>
      <c r="E188" s="338"/>
      <c r="F188" s="338"/>
      <c r="G188" s="42">
        <v>1972</v>
      </c>
      <c r="H188" s="279">
        <f t="shared" si="17"/>
        <v>0</v>
      </c>
    </row>
    <row r="189" spans="2:8" s="30" customFormat="1" ht="16.2" customHeight="1" x14ac:dyDescent="0.35">
      <c r="B189" s="280"/>
      <c r="C189" s="33" t="s">
        <v>437</v>
      </c>
      <c r="D189" s="338" t="s">
        <v>438</v>
      </c>
      <c r="E189" s="338"/>
      <c r="F189" s="338"/>
      <c r="G189" s="42">
        <v>2127</v>
      </c>
      <c r="H189" s="279">
        <f t="shared" si="17"/>
        <v>0</v>
      </c>
    </row>
    <row r="190" spans="2:8" s="30" customFormat="1" ht="16.2" customHeight="1" x14ac:dyDescent="0.35">
      <c r="B190" s="280"/>
      <c r="C190" s="33" t="s">
        <v>245</v>
      </c>
      <c r="D190" s="338" t="s">
        <v>246</v>
      </c>
      <c r="E190" s="338"/>
      <c r="F190" s="338"/>
      <c r="G190" s="42">
        <v>1633</v>
      </c>
      <c r="H190" s="279">
        <f t="shared" si="17"/>
        <v>0</v>
      </c>
    </row>
    <row r="191" spans="2:8" s="30" customFormat="1" ht="16.2" customHeight="1" x14ac:dyDescent="0.35">
      <c r="B191" s="280"/>
      <c r="C191" s="33" t="s">
        <v>284</v>
      </c>
      <c r="D191" s="338" t="s">
        <v>285</v>
      </c>
      <c r="E191" s="338"/>
      <c r="F191" s="338"/>
      <c r="G191" s="42">
        <v>1656</v>
      </c>
      <c r="H191" s="279">
        <f t="shared" si="17"/>
        <v>0</v>
      </c>
    </row>
    <row r="192" spans="2:8" s="30" customFormat="1" ht="16.2" customHeight="1" x14ac:dyDescent="0.35">
      <c r="B192" s="280"/>
      <c r="C192" s="33" t="s">
        <v>328</v>
      </c>
      <c r="D192" s="338" t="s">
        <v>247</v>
      </c>
      <c r="E192" s="373"/>
      <c r="F192" s="338"/>
      <c r="G192" s="42">
        <v>1704</v>
      </c>
      <c r="H192" s="279">
        <f t="shared" si="17"/>
        <v>0</v>
      </c>
    </row>
    <row r="193" spans="1:8" s="30" customFormat="1" ht="16.2" customHeight="1" x14ac:dyDescent="0.35">
      <c r="B193" s="288"/>
      <c r="C193" s="289"/>
      <c r="D193" s="391" t="s">
        <v>297</v>
      </c>
      <c r="E193" s="327"/>
      <c r="F193" s="391"/>
      <c r="G193" s="290"/>
      <c r="H193" s="287"/>
    </row>
    <row r="194" spans="1:8" s="30" customFormat="1" ht="16.2" customHeight="1" x14ac:dyDescent="0.35">
      <c r="B194" s="280"/>
      <c r="C194" s="116" t="s">
        <v>144</v>
      </c>
      <c r="D194" s="344" t="s">
        <v>145</v>
      </c>
      <c r="E194" s="344"/>
      <c r="F194" s="344"/>
      <c r="G194" s="42">
        <v>1497</v>
      </c>
      <c r="H194" s="279">
        <f>SUM(B194*G194)</f>
        <v>0</v>
      </c>
    </row>
    <row r="195" spans="1:8" s="30" customFormat="1" ht="16.2" customHeight="1" x14ac:dyDescent="0.35">
      <c r="B195" s="280"/>
      <c r="C195" s="116" t="s">
        <v>146</v>
      </c>
      <c r="D195" s="344" t="s">
        <v>147</v>
      </c>
      <c r="E195" s="344"/>
      <c r="F195" s="344"/>
      <c r="G195" s="42">
        <v>1497</v>
      </c>
      <c r="H195" s="279">
        <f t="shared" ref="H195:H214" si="18">SUM(B195*G195)</f>
        <v>0</v>
      </c>
    </row>
    <row r="196" spans="1:8" s="30" customFormat="1" ht="16.2" customHeight="1" x14ac:dyDescent="0.35">
      <c r="B196" s="291"/>
      <c r="C196" s="88" t="s">
        <v>148</v>
      </c>
      <c r="D196" s="294" t="s">
        <v>149</v>
      </c>
      <c r="E196" s="192"/>
      <c r="F196" s="267"/>
      <c r="G196" s="42">
        <v>1497</v>
      </c>
      <c r="H196" s="292">
        <f t="shared" si="18"/>
        <v>0</v>
      </c>
    </row>
    <row r="197" spans="1:8" s="30" customFormat="1" ht="16.2" customHeight="1" x14ac:dyDescent="0.35">
      <c r="B197" s="280"/>
      <c r="C197" s="116" t="s">
        <v>417</v>
      </c>
      <c r="D197" s="344" t="s">
        <v>418</v>
      </c>
      <c r="E197" s="371"/>
      <c r="F197" s="344"/>
      <c r="G197" s="42">
        <v>1497</v>
      </c>
      <c r="H197" s="279">
        <f t="shared" si="18"/>
        <v>0</v>
      </c>
    </row>
    <row r="198" spans="1:8" ht="16.2" customHeight="1" x14ac:dyDescent="0.35">
      <c r="A198" s="199"/>
      <c r="B198" s="280"/>
      <c r="C198" s="116" t="s">
        <v>419</v>
      </c>
      <c r="D198" s="344" t="s">
        <v>420</v>
      </c>
      <c r="E198" s="372"/>
      <c r="F198" s="344"/>
      <c r="G198" s="42">
        <v>1497</v>
      </c>
      <c r="H198" s="279">
        <f t="shared" si="18"/>
        <v>0</v>
      </c>
    </row>
    <row r="199" spans="1:8" ht="16.2" customHeight="1" x14ac:dyDescent="0.35">
      <c r="A199" s="101"/>
      <c r="B199" s="291"/>
      <c r="C199" s="88" t="s">
        <v>158</v>
      </c>
      <c r="D199" s="195" t="s">
        <v>159</v>
      </c>
      <c r="E199" s="192"/>
      <c r="F199" s="193"/>
      <c r="G199" s="42">
        <v>647</v>
      </c>
      <c r="H199" s="292">
        <f t="shared" si="18"/>
        <v>0</v>
      </c>
    </row>
    <row r="200" spans="1:8" ht="16.2" customHeight="1" x14ac:dyDescent="0.35">
      <c r="A200" s="199"/>
      <c r="B200" s="291"/>
      <c r="C200" s="88" t="s">
        <v>220</v>
      </c>
      <c r="D200" s="195" t="s">
        <v>156</v>
      </c>
      <c r="E200" s="192"/>
      <c r="F200" s="193"/>
      <c r="G200" s="42">
        <v>647</v>
      </c>
      <c r="H200" s="292">
        <f>SUM(B200*G200)</f>
        <v>0</v>
      </c>
    </row>
    <row r="201" spans="1:8" s="30" customFormat="1" ht="16.2" customHeight="1" x14ac:dyDescent="0.35">
      <c r="A201" s="200"/>
      <c r="B201" s="291"/>
      <c r="C201" s="88" t="s">
        <v>205</v>
      </c>
      <c r="D201" s="195" t="s">
        <v>157</v>
      </c>
      <c r="E201" s="192"/>
      <c r="F201" s="193"/>
      <c r="G201" s="42">
        <v>1497</v>
      </c>
      <c r="H201" s="292">
        <f>SUM(B201*G201)</f>
        <v>0</v>
      </c>
    </row>
    <row r="202" spans="1:8" s="30" customFormat="1" ht="16.2" customHeight="1" x14ac:dyDescent="0.35">
      <c r="A202" s="200"/>
      <c r="B202" s="291"/>
      <c r="C202" s="33" t="s">
        <v>274</v>
      </c>
      <c r="D202" s="212" t="s">
        <v>162</v>
      </c>
      <c r="E202" s="192"/>
      <c r="F202" s="193"/>
      <c r="G202" s="68">
        <v>1569</v>
      </c>
      <c r="H202" s="292">
        <f>SUM(B202*G202)</f>
        <v>0</v>
      </c>
    </row>
    <row r="203" spans="1:8" ht="16.2" customHeight="1" x14ac:dyDescent="0.35">
      <c r="A203" s="199"/>
      <c r="B203" s="291"/>
      <c r="C203" s="191" t="s">
        <v>342</v>
      </c>
      <c r="D203" s="194" t="s">
        <v>341</v>
      </c>
      <c r="E203" s="192"/>
      <c r="F203" s="193"/>
      <c r="G203" s="62">
        <v>786</v>
      </c>
      <c r="H203" s="292">
        <f t="shared" si="18"/>
        <v>0</v>
      </c>
    </row>
    <row r="204" spans="1:8" s="206" customFormat="1" ht="16.2" customHeight="1" x14ac:dyDescent="0.35">
      <c r="A204" s="222"/>
      <c r="B204" s="291"/>
      <c r="C204" s="191" t="s">
        <v>337</v>
      </c>
      <c r="D204" s="194" t="s">
        <v>338</v>
      </c>
      <c r="E204" s="192"/>
      <c r="F204" s="193"/>
      <c r="G204" s="62">
        <v>786</v>
      </c>
      <c r="H204" s="292">
        <f t="shared" si="18"/>
        <v>0</v>
      </c>
    </row>
    <row r="205" spans="1:8" s="206" customFormat="1" ht="16.2" customHeight="1" x14ac:dyDescent="0.35">
      <c r="A205" s="222"/>
      <c r="B205" s="291"/>
      <c r="C205" s="191" t="s">
        <v>340</v>
      </c>
      <c r="D205" s="194" t="s">
        <v>339</v>
      </c>
      <c r="E205" s="192"/>
      <c r="F205" s="193"/>
      <c r="G205" s="62">
        <v>786</v>
      </c>
      <c r="H205" s="292">
        <f t="shared" si="18"/>
        <v>0</v>
      </c>
    </row>
    <row r="206" spans="1:8" ht="16.2" customHeight="1" x14ac:dyDescent="0.35">
      <c r="A206" s="199"/>
      <c r="B206" s="291"/>
      <c r="C206" s="88" t="s">
        <v>308</v>
      </c>
      <c r="D206" s="293" t="s">
        <v>309</v>
      </c>
      <c r="E206" s="192"/>
      <c r="F206" s="193"/>
      <c r="G206" s="62">
        <v>1637</v>
      </c>
      <c r="H206" s="292">
        <f>SUM(B206*G206)</f>
        <v>0</v>
      </c>
    </row>
    <row r="207" spans="1:8" ht="16.2" customHeight="1" x14ac:dyDescent="0.35">
      <c r="A207" s="199"/>
      <c r="B207" s="291"/>
      <c r="C207" s="220" t="s">
        <v>343</v>
      </c>
      <c r="D207" s="212" t="s">
        <v>344</v>
      </c>
      <c r="E207" s="192"/>
      <c r="F207" s="193"/>
      <c r="G207" s="62">
        <v>1512</v>
      </c>
      <c r="H207" s="292">
        <f>SUM(B207*G207)</f>
        <v>0</v>
      </c>
    </row>
    <row r="208" spans="1:8" s="206" customFormat="1" ht="16.2" customHeight="1" x14ac:dyDescent="0.35">
      <c r="A208" s="222"/>
      <c r="B208" s="291"/>
      <c r="C208" s="88" t="s">
        <v>161</v>
      </c>
      <c r="D208" s="370" t="s">
        <v>174</v>
      </c>
      <c r="E208" s="370"/>
      <c r="F208" s="370"/>
      <c r="G208" s="62">
        <v>1497</v>
      </c>
      <c r="H208" s="292">
        <f t="shared" si="18"/>
        <v>0</v>
      </c>
    </row>
    <row r="209" spans="1:8" ht="16.2" customHeight="1" x14ac:dyDescent="0.35">
      <c r="A209" s="199"/>
      <c r="B209" s="291"/>
      <c r="C209" s="191" t="s">
        <v>336</v>
      </c>
      <c r="D209" s="295" t="s">
        <v>304</v>
      </c>
      <c r="E209" s="192"/>
      <c r="F209" s="267"/>
      <c r="G209" s="68">
        <v>1805</v>
      </c>
      <c r="H209" s="292">
        <f>SUM(B209*G209)</f>
        <v>0</v>
      </c>
    </row>
    <row r="210" spans="1:8" s="30" customFormat="1" ht="16.2" customHeight="1" x14ac:dyDescent="0.35">
      <c r="B210" s="280"/>
      <c r="C210" s="116" t="s">
        <v>150</v>
      </c>
      <c r="D210" s="344" t="s">
        <v>151</v>
      </c>
      <c r="E210" s="371"/>
      <c r="F210" s="344"/>
      <c r="G210" s="42">
        <v>1497</v>
      </c>
      <c r="H210" s="279">
        <f>SUM(B210*G210)</f>
        <v>0</v>
      </c>
    </row>
    <row r="211" spans="1:8" s="30" customFormat="1" ht="16.2" customHeight="1" x14ac:dyDescent="0.35">
      <c r="B211" s="280"/>
      <c r="C211" s="116" t="s">
        <v>152</v>
      </c>
      <c r="D211" s="344" t="s">
        <v>153</v>
      </c>
      <c r="E211" s="344"/>
      <c r="F211" s="344"/>
      <c r="G211" s="42">
        <v>1497</v>
      </c>
      <c r="H211" s="279">
        <f>SUM(B211*G211)</f>
        <v>0</v>
      </c>
    </row>
    <row r="212" spans="1:8" s="30" customFormat="1" ht="16.2" customHeight="1" x14ac:dyDescent="0.35">
      <c r="A212" s="198"/>
      <c r="B212" s="280"/>
      <c r="C212" s="116" t="s">
        <v>154</v>
      </c>
      <c r="D212" s="344" t="s">
        <v>155</v>
      </c>
      <c r="E212" s="344"/>
      <c r="F212" s="344"/>
      <c r="G212" s="42">
        <v>1497</v>
      </c>
      <c r="H212" s="279">
        <f>SUM(B212*G212)</f>
        <v>0</v>
      </c>
    </row>
    <row r="213" spans="1:8" ht="16.2" customHeight="1" x14ac:dyDescent="0.35">
      <c r="A213" s="199"/>
      <c r="B213" s="291"/>
      <c r="C213" s="88" t="s">
        <v>163</v>
      </c>
      <c r="D213" s="370" t="s">
        <v>164</v>
      </c>
      <c r="E213" s="370"/>
      <c r="F213" s="370"/>
      <c r="G213" s="62">
        <v>1497</v>
      </c>
      <c r="H213" s="292">
        <f t="shared" si="18"/>
        <v>0</v>
      </c>
    </row>
    <row r="214" spans="1:8" ht="16.2" customHeight="1" x14ac:dyDescent="0.35">
      <c r="A214" s="199"/>
      <c r="B214" s="291"/>
      <c r="C214" s="88" t="s">
        <v>165</v>
      </c>
      <c r="D214" s="195" t="s">
        <v>166</v>
      </c>
      <c r="E214" s="192"/>
      <c r="F214" s="193"/>
      <c r="G214" s="62">
        <v>1497</v>
      </c>
      <c r="H214" s="292">
        <f t="shared" si="18"/>
        <v>0</v>
      </c>
    </row>
    <row r="215" spans="1:8" ht="16.2" customHeight="1" x14ac:dyDescent="0.35">
      <c r="A215" s="261"/>
      <c r="B215" s="229"/>
      <c r="C215" s="230"/>
      <c r="D215" s="30"/>
      <c r="E215" s="216"/>
      <c r="F215" s="216"/>
      <c r="G215" s="227"/>
      <c r="H215" s="139" t="s">
        <v>369</v>
      </c>
    </row>
    <row r="216" spans="1:8" ht="16.2" customHeight="1" x14ac:dyDescent="0.35">
      <c r="B216" s="260"/>
      <c r="C216" s="259"/>
      <c r="D216" s="230"/>
      <c r="E216" s="216"/>
      <c r="F216" s="216"/>
      <c r="G216" s="227"/>
      <c r="H216" s="224"/>
    </row>
    <row r="217" spans="1:8" ht="9.6" customHeight="1" thickBot="1" x14ac:dyDescent="0.4">
      <c r="A217" s="199"/>
      <c r="B217" s="225"/>
      <c r="C217" s="231"/>
      <c r="D217" s="232"/>
      <c r="E217" s="216"/>
      <c r="F217" s="216"/>
      <c r="G217" s="226"/>
      <c r="H217" s="228"/>
    </row>
    <row r="218" spans="1:8" s="20" customFormat="1" ht="16.2" customHeight="1" x14ac:dyDescent="0.35">
      <c r="B218" s="173" t="s">
        <v>4</v>
      </c>
      <c r="C218" s="174" t="s">
        <v>6</v>
      </c>
      <c r="D218" s="324" t="s">
        <v>86</v>
      </c>
      <c r="E218" s="325"/>
      <c r="F218" s="326"/>
      <c r="G218" s="175"/>
      <c r="H218" s="176" t="s">
        <v>8</v>
      </c>
    </row>
    <row r="219" spans="1:8" s="30" customFormat="1" ht="16.2" customHeight="1" x14ac:dyDescent="0.35">
      <c r="B219" s="187"/>
      <c r="C219" s="188"/>
      <c r="D219" s="327" t="s">
        <v>297</v>
      </c>
      <c r="E219" s="327"/>
      <c r="F219" s="327"/>
      <c r="G219" s="189"/>
      <c r="H219" s="190"/>
    </row>
    <row r="220" spans="1:8" ht="16.2" customHeight="1" x14ac:dyDescent="0.35">
      <c r="A220" s="199"/>
      <c r="B220" s="61"/>
      <c r="C220" s="88" t="s">
        <v>167</v>
      </c>
      <c r="D220" s="195" t="s">
        <v>168</v>
      </c>
      <c r="E220" s="192"/>
      <c r="F220" s="69"/>
      <c r="G220" s="63">
        <v>1497</v>
      </c>
      <c r="H220" s="67">
        <f>SUM(B220*G220)</f>
        <v>0</v>
      </c>
    </row>
    <row r="221" spans="1:8" s="30" customFormat="1" ht="16.2" customHeight="1" x14ac:dyDescent="0.35">
      <c r="A221" s="200"/>
      <c r="B221" s="61"/>
      <c r="C221" s="88" t="s">
        <v>248</v>
      </c>
      <c r="D221" s="317" t="s">
        <v>249</v>
      </c>
      <c r="E221" s="318"/>
      <c r="F221" s="319"/>
      <c r="G221" s="63">
        <v>1497</v>
      </c>
      <c r="H221" s="67">
        <f t="shared" ref="H221:H222" si="19">SUM(B221*G221)</f>
        <v>0</v>
      </c>
    </row>
    <row r="222" spans="1:8" s="30" customFormat="1" ht="16.2" customHeight="1" x14ac:dyDescent="0.35">
      <c r="A222" s="200"/>
      <c r="B222" s="61"/>
      <c r="C222" s="88" t="s">
        <v>250</v>
      </c>
      <c r="D222" s="317" t="s">
        <v>251</v>
      </c>
      <c r="E222" s="318"/>
      <c r="F222" s="319"/>
      <c r="G222" s="63">
        <v>1497</v>
      </c>
      <c r="H222" s="67">
        <f t="shared" si="19"/>
        <v>0</v>
      </c>
    </row>
    <row r="223" spans="1:8" ht="16.2" customHeight="1" x14ac:dyDescent="0.35">
      <c r="A223" s="199"/>
      <c r="B223" s="61"/>
      <c r="C223" s="221" t="s">
        <v>345</v>
      </c>
      <c r="D223" s="212" t="s">
        <v>349</v>
      </c>
      <c r="E223" s="192"/>
      <c r="F223" s="193"/>
      <c r="G223" s="68">
        <v>1656</v>
      </c>
      <c r="H223" s="67">
        <f t="shared" ref="H223:H228" si="20">SUM(B223*G223)</f>
        <v>0</v>
      </c>
    </row>
    <row r="224" spans="1:8" ht="16.2" customHeight="1" x14ac:dyDescent="0.35">
      <c r="A224" s="199"/>
      <c r="B224" s="61"/>
      <c r="C224" s="221" t="s">
        <v>346</v>
      </c>
      <c r="D224" s="212" t="s">
        <v>350</v>
      </c>
      <c r="E224" s="192"/>
      <c r="F224" s="193"/>
      <c r="G224" s="68">
        <v>1656</v>
      </c>
      <c r="H224" s="67">
        <f t="shared" si="20"/>
        <v>0</v>
      </c>
    </row>
    <row r="225" spans="1:8" ht="16.2" customHeight="1" x14ac:dyDescent="0.35">
      <c r="A225" s="199"/>
      <c r="B225" s="61"/>
      <c r="C225" s="221" t="s">
        <v>347</v>
      </c>
      <c r="D225" s="212" t="s">
        <v>351</v>
      </c>
      <c r="E225" s="192"/>
      <c r="F225" s="193"/>
      <c r="G225" s="68">
        <v>1656</v>
      </c>
      <c r="H225" s="67">
        <f t="shared" si="20"/>
        <v>0</v>
      </c>
    </row>
    <row r="226" spans="1:8" ht="16.2" customHeight="1" x14ac:dyDescent="0.35">
      <c r="A226" s="199"/>
      <c r="B226" s="61"/>
      <c r="C226" s="221" t="s">
        <v>348</v>
      </c>
      <c r="D226" s="212" t="s">
        <v>352</v>
      </c>
      <c r="E226" s="192"/>
      <c r="F226" s="193"/>
      <c r="G226" s="68">
        <v>1656</v>
      </c>
      <c r="H226" s="67">
        <f t="shared" si="20"/>
        <v>0</v>
      </c>
    </row>
    <row r="227" spans="1:8" ht="16.2" customHeight="1" x14ac:dyDescent="0.35">
      <c r="A227" s="199"/>
      <c r="B227" s="70"/>
      <c r="C227" s="263" t="s">
        <v>353</v>
      </c>
      <c r="D227" s="251" t="s">
        <v>359</v>
      </c>
      <c r="E227" s="72"/>
      <c r="F227" s="264"/>
      <c r="G227" s="265">
        <v>1512</v>
      </c>
      <c r="H227" s="266">
        <f t="shared" si="20"/>
        <v>0</v>
      </c>
    </row>
    <row r="228" spans="1:8" ht="16.2" customHeight="1" x14ac:dyDescent="0.35">
      <c r="A228" s="199"/>
      <c r="B228" s="61"/>
      <c r="C228" s="220" t="s">
        <v>354</v>
      </c>
      <c r="D228" s="365" t="s">
        <v>360</v>
      </c>
      <c r="E228" s="354"/>
      <c r="F228" s="355"/>
      <c r="G228" s="265">
        <v>1512</v>
      </c>
      <c r="H228" s="67">
        <f t="shared" si="20"/>
        <v>0</v>
      </c>
    </row>
    <row r="229" spans="1:8" ht="16.2" customHeight="1" x14ac:dyDescent="0.35">
      <c r="A229" s="199"/>
      <c r="B229" s="57"/>
      <c r="C229" s="146" t="s">
        <v>355</v>
      </c>
      <c r="D229" s="236" t="s">
        <v>361</v>
      </c>
      <c r="E229" s="95"/>
      <c r="F229" s="267"/>
      <c r="G229" s="265">
        <v>1512</v>
      </c>
      <c r="H229" s="96">
        <f t="shared" ref="H229:H243" si="21">SUM(B229*G229)</f>
        <v>0</v>
      </c>
    </row>
    <row r="230" spans="1:8" ht="16.2" customHeight="1" x14ac:dyDescent="0.35">
      <c r="A230" s="199"/>
      <c r="B230" s="61"/>
      <c r="C230" s="254" t="s">
        <v>356</v>
      </c>
      <c r="D230" s="212" t="s">
        <v>362</v>
      </c>
      <c r="E230" s="192"/>
      <c r="F230" s="193"/>
      <c r="G230" s="265">
        <v>1512</v>
      </c>
      <c r="H230" s="67">
        <f t="shared" si="21"/>
        <v>0</v>
      </c>
    </row>
    <row r="231" spans="1:8" ht="16.2" customHeight="1" x14ac:dyDescent="0.35">
      <c r="A231" s="199"/>
      <c r="B231" s="61"/>
      <c r="C231" s="221" t="s">
        <v>357</v>
      </c>
      <c r="D231" s="212" t="s">
        <v>363</v>
      </c>
      <c r="E231" s="192"/>
      <c r="F231" s="193"/>
      <c r="G231" s="265">
        <v>1512</v>
      </c>
      <c r="H231" s="67">
        <f t="shared" si="21"/>
        <v>0</v>
      </c>
    </row>
    <row r="232" spans="1:8" ht="16.2" customHeight="1" x14ac:dyDescent="0.35">
      <c r="A232" s="199"/>
      <c r="B232" s="61"/>
      <c r="C232" s="220" t="s">
        <v>358</v>
      </c>
      <c r="D232" s="212" t="s">
        <v>364</v>
      </c>
      <c r="E232" s="192"/>
      <c r="F232" s="193"/>
      <c r="G232" s="265">
        <v>1512</v>
      </c>
      <c r="H232" s="67">
        <f t="shared" si="21"/>
        <v>0</v>
      </c>
    </row>
    <row r="233" spans="1:8" ht="16.2" customHeight="1" x14ac:dyDescent="0.35">
      <c r="A233" s="199"/>
      <c r="B233" s="61"/>
      <c r="C233" s="254" t="s">
        <v>384</v>
      </c>
      <c r="D233" s="212" t="s">
        <v>405</v>
      </c>
      <c r="E233" s="192"/>
      <c r="F233" s="193"/>
      <c r="G233" s="223">
        <v>1497</v>
      </c>
      <c r="H233" s="67">
        <f t="shared" si="21"/>
        <v>0</v>
      </c>
    </row>
    <row r="234" spans="1:8" s="30" customFormat="1" ht="16.2" customHeight="1" x14ac:dyDescent="0.35">
      <c r="A234" s="200"/>
      <c r="B234" s="61"/>
      <c r="C234" s="33" t="s">
        <v>275</v>
      </c>
      <c r="D234" s="31" t="s">
        <v>279</v>
      </c>
      <c r="E234" s="192"/>
      <c r="F234" s="193"/>
      <c r="G234" s="68">
        <v>1839</v>
      </c>
      <c r="H234" s="67">
        <f t="shared" si="21"/>
        <v>0</v>
      </c>
    </row>
    <row r="235" spans="1:8" s="30" customFormat="1" ht="16.2" customHeight="1" x14ac:dyDescent="0.35">
      <c r="A235" s="200"/>
      <c r="B235" s="61"/>
      <c r="C235" s="33" t="s">
        <v>276</v>
      </c>
      <c r="D235" s="31" t="s">
        <v>280</v>
      </c>
      <c r="E235" s="192"/>
      <c r="F235" s="193"/>
      <c r="G235" s="68">
        <v>1839</v>
      </c>
      <c r="H235" s="67">
        <f t="shared" si="21"/>
        <v>0</v>
      </c>
    </row>
    <row r="236" spans="1:8" s="30" customFormat="1" ht="16.2" customHeight="1" x14ac:dyDescent="0.35">
      <c r="A236" s="200"/>
      <c r="B236" s="61"/>
      <c r="C236" s="33" t="s">
        <v>277</v>
      </c>
      <c r="D236" s="31" t="s">
        <v>281</v>
      </c>
      <c r="E236" s="192"/>
      <c r="F236" s="193"/>
      <c r="G236" s="68">
        <v>1839</v>
      </c>
      <c r="H236" s="67">
        <f t="shared" si="21"/>
        <v>0</v>
      </c>
    </row>
    <row r="237" spans="1:8" s="30" customFormat="1" ht="16.2" customHeight="1" x14ac:dyDescent="0.35">
      <c r="A237" s="200"/>
      <c r="B237" s="61"/>
      <c r="C237" s="33" t="s">
        <v>278</v>
      </c>
      <c r="D237" s="31" t="s">
        <v>282</v>
      </c>
      <c r="E237" s="192"/>
      <c r="F237" s="193"/>
      <c r="G237" s="68">
        <v>1413</v>
      </c>
      <c r="H237" s="67">
        <f t="shared" si="21"/>
        <v>0</v>
      </c>
    </row>
    <row r="238" spans="1:8" s="30" customFormat="1" ht="16.2" customHeight="1" x14ac:dyDescent="0.35">
      <c r="A238" s="200"/>
      <c r="B238" s="61"/>
      <c r="C238" s="33" t="s">
        <v>424</v>
      </c>
      <c r="D238" s="30" t="s">
        <v>425</v>
      </c>
      <c r="E238" s="192"/>
      <c r="F238" s="193"/>
      <c r="G238" s="68">
        <v>2086</v>
      </c>
      <c r="H238" s="67">
        <f t="shared" si="21"/>
        <v>0</v>
      </c>
    </row>
    <row r="239" spans="1:8" ht="16.2" customHeight="1" x14ac:dyDescent="0.35">
      <c r="A239" s="199"/>
      <c r="B239" s="61"/>
      <c r="C239" s="33" t="s">
        <v>426</v>
      </c>
      <c r="D239" s="30" t="s">
        <v>427</v>
      </c>
      <c r="E239" s="192"/>
      <c r="F239" s="193"/>
      <c r="G239" s="68">
        <v>2245</v>
      </c>
      <c r="H239" s="67">
        <f t="shared" si="21"/>
        <v>0</v>
      </c>
    </row>
    <row r="240" spans="1:8" ht="16.2" customHeight="1" x14ac:dyDescent="0.35">
      <c r="A240" s="199"/>
      <c r="B240" s="61"/>
      <c r="C240" s="33" t="s">
        <v>383</v>
      </c>
      <c r="D240" s="31" t="s">
        <v>283</v>
      </c>
      <c r="E240" s="192"/>
      <c r="F240" s="193"/>
      <c r="G240" s="68">
        <v>1805</v>
      </c>
      <c r="H240" s="67">
        <f t="shared" si="21"/>
        <v>0</v>
      </c>
    </row>
    <row r="241" spans="1:8" ht="16.2" customHeight="1" x14ac:dyDescent="0.35">
      <c r="A241" s="199"/>
      <c r="B241" s="61"/>
      <c r="C241" s="33" t="s">
        <v>422</v>
      </c>
      <c r="D241" s="212" t="s">
        <v>423</v>
      </c>
      <c r="E241" s="192"/>
      <c r="F241" s="193"/>
      <c r="G241" s="68">
        <v>1716</v>
      </c>
      <c r="H241" s="67">
        <f t="shared" si="21"/>
        <v>0</v>
      </c>
    </row>
    <row r="242" spans="1:8" ht="16.2" customHeight="1" x14ac:dyDescent="0.35">
      <c r="A242" s="199"/>
      <c r="B242" s="61"/>
      <c r="C242" s="254" t="s">
        <v>428</v>
      </c>
      <c r="D242" s="30" t="s">
        <v>429</v>
      </c>
      <c r="E242" s="192"/>
      <c r="F242" s="193"/>
      <c r="G242" s="68">
        <v>1049</v>
      </c>
      <c r="H242" s="67">
        <f t="shared" si="21"/>
        <v>0</v>
      </c>
    </row>
    <row r="243" spans="1:8" ht="16.2" customHeight="1" x14ac:dyDescent="0.35">
      <c r="A243" s="199"/>
      <c r="B243" s="51"/>
      <c r="C243" s="33"/>
      <c r="D243" s="28" t="s">
        <v>78</v>
      </c>
      <c r="E243" s="31"/>
      <c r="F243" s="32"/>
      <c r="G243" s="42"/>
      <c r="H243" s="67">
        <f t="shared" si="21"/>
        <v>0</v>
      </c>
    </row>
    <row r="244" spans="1:8" s="312" customFormat="1" ht="16.2" customHeight="1" x14ac:dyDescent="0.35">
      <c r="A244" s="308"/>
      <c r="B244" s="309"/>
      <c r="C244" s="313" t="s">
        <v>160</v>
      </c>
      <c r="D244" s="314" t="s">
        <v>169</v>
      </c>
      <c r="E244" s="310"/>
      <c r="F244" s="311"/>
      <c r="G244" s="316">
        <v>522</v>
      </c>
      <c r="H244" s="315">
        <f>SUM(B244*G244)</f>
        <v>0</v>
      </c>
    </row>
    <row r="245" spans="1:8" ht="16.2" customHeight="1" x14ac:dyDescent="0.35">
      <c r="A245" s="199"/>
      <c r="B245" s="70"/>
      <c r="C245" s="297" t="s">
        <v>402</v>
      </c>
      <c r="D245" s="296" t="s">
        <v>421</v>
      </c>
      <c r="E245" s="72"/>
      <c r="F245" s="264"/>
      <c r="G245" s="201">
        <v>522</v>
      </c>
      <c r="H245" s="67">
        <f>SUM(B245*G245)</f>
        <v>0</v>
      </c>
    </row>
    <row r="246" spans="1:8" ht="16.2" customHeight="1" x14ac:dyDescent="0.35">
      <c r="A246" s="199"/>
      <c r="B246" s="70"/>
      <c r="C246" s="89" t="s">
        <v>170</v>
      </c>
      <c r="D246" s="71" t="s">
        <v>171</v>
      </c>
      <c r="E246" s="72"/>
      <c r="F246" s="73"/>
      <c r="G246" s="62">
        <v>522</v>
      </c>
      <c r="H246" s="67">
        <f>SUM(B246*G246)</f>
        <v>0</v>
      </c>
    </row>
    <row r="247" spans="1:8" ht="16.2" customHeight="1" x14ac:dyDescent="0.35">
      <c r="B247" s="61"/>
      <c r="C247" s="64"/>
      <c r="D247" s="74" t="s">
        <v>81</v>
      </c>
      <c r="E247" s="192"/>
      <c r="F247" s="69"/>
      <c r="G247" s="68"/>
      <c r="H247" s="67">
        <f>SUM(B247*G247)</f>
        <v>0</v>
      </c>
    </row>
    <row r="248" spans="1:8" ht="16.2" customHeight="1" thickBot="1" x14ac:dyDescent="0.4">
      <c r="B248" s="75"/>
      <c r="C248" s="90" t="s">
        <v>172</v>
      </c>
      <c r="D248" s="374" t="s">
        <v>173</v>
      </c>
      <c r="E248" s="375"/>
      <c r="F248" s="376"/>
      <c r="G248" s="76">
        <v>126</v>
      </c>
      <c r="H248" s="77">
        <f>SUM(B248*G248)</f>
        <v>0</v>
      </c>
    </row>
    <row r="249" spans="1:8" ht="16.2" customHeight="1" x14ac:dyDescent="0.3">
      <c r="B249" s="97"/>
      <c r="C249" s="98"/>
      <c r="D249" s="99"/>
      <c r="F249" s="97"/>
      <c r="G249" s="97"/>
      <c r="H249" s="100" t="s">
        <v>368</v>
      </c>
    </row>
  </sheetData>
  <sheetProtection algorithmName="SHA-512" hashValue="3TzSllFfQ3xmfh5s2/7R/MJroJxCbghOV2zL0z7uIsL/XFW12FjQ52DAFROgllG+1MhFPnw8dbfIyV4YhkfiUw==" saltValue="s2AWn9/pyBX0Ju4OrgUmlA==" spinCount="100000" sheet="1" formatCells="0"/>
  <mergeCells count="182">
    <mergeCell ref="D228:F228"/>
    <mergeCell ref="D164:F164"/>
    <mergeCell ref="D165:F165"/>
    <mergeCell ref="D166:F166"/>
    <mergeCell ref="D167:F167"/>
    <mergeCell ref="D168:F168"/>
    <mergeCell ref="D169:F169"/>
    <mergeCell ref="D59:F59"/>
    <mergeCell ref="D129:F129"/>
    <mergeCell ref="D126:F126"/>
    <mergeCell ref="D120:F120"/>
    <mergeCell ref="D121:F121"/>
    <mergeCell ref="D127:F127"/>
    <mergeCell ref="D122:F122"/>
    <mergeCell ref="D72:F72"/>
    <mergeCell ref="D73:F73"/>
    <mergeCell ref="D75:F75"/>
    <mergeCell ref="D69:F69"/>
    <mergeCell ref="D68:F68"/>
    <mergeCell ref="D70:F70"/>
    <mergeCell ref="E63:F63"/>
    <mergeCell ref="D174:F174"/>
    <mergeCell ref="D78:F78"/>
    <mergeCell ref="D79:F79"/>
    <mergeCell ref="B26:G26"/>
    <mergeCell ref="D48:F48"/>
    <mergeCell ref="E54:F54"/>
    <mergeCell ref="E60:F60"/>
    <mergeCell ref="E61:F61"/>
    <mergeCell ref="E46:F46"/>
    <mergeCell ref="D35:F35"/>
    <mergeCell ref="E44:F44"/>
    <mergeCell ref="D37:F37"/>
    <mergeCell ref="D40:F40"/>
    <mergeCell ref="D38:F38"/>
    <mergeCell ref="E58:F58"/>
    <mergeCell ref="D28:E28"/>
    <mergeCell ref="F28:G28"/>
    <mergeCell ref="D47:F47"/>
    <mergeCell ref="D29:F29"/>
    <mergeCell ref="D30:F30"/>
    <mergeCell ref="D34:F34"/>
    <mergeCell ref="D36:F36"/>
    <mergeCell ref="E45:F45"/>
    <mergeCell ref="D42:F42"/>
    <mergeCell ref="D32:F32"/>
    <mergeCell ref="D31:F31"/>
    <mergeCell ref="D33:F33"/>
    <mergeCell ref="B22:H22"/>
    <mergeCell ref="B20:H20"/>
    <mergeCell ref="B23:H23"/>
    <mergeCell ref="B13:D13"/>
    <mergeCell ref="E13:H13"/>
    <mergeCell ref="G24:H24"/>
    <mergeCell ref="G25:H25"/>
    <mergeCell ref="B24:F24"/>
    <mergeCell ref="B25:F25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17:D17"/>
    <mergeCell ref="F17:G17"/>
    <mergeCell ref="E62:F62"/>
    <mergeCell ref="D125:F125"/>
    <mergeCell ref="D52:F52"/>
    <mergeCell ref="D118:F118"/>
    <mergeCell ref="D49:F49"/>
    <mergeCell ref="D50:F50"/>
    <mergeCell ref="D56:F56"/>
    <mergeCell ref="E51:F51"/>
    <mergeCell ref="E53:F53"/>
    <mergeCell ref="D119:F119"/>
    <mergeCell ref="E55:F55"/>
    <mergeCell ref="D71:F71"/>
    <mergeCell ref="D76:F76"/>
    <mergeCell ref="D104:F104"/>
    <mergeCell ref="D105:F105"/>
    <mergeCell ref="D115:F115"/>
    <mergeCell ref="D67:F67"/>
    <mergeCell ref="D74:F74"/>
    <mergeCell ref="D57:F57"/>
    <mergeCell ref="D248:F248"/>
    <mergeCell ref="D108:F108"/>
    <mergeCell ref="D77:F77"/>
    <mergeCell ref="D80:F80"/>
    <mergeCell ref="D81:F81"/>
    <mergeCell ref="D103:F103"/>
    <mergeCell ref="D83:F83"/>
    <mergeCell ref="D184:F184"/>
    <mergeCell ref="D208:F208"/>
    <mergeCell ref="D143:F143"/>
    <mergeCell ref="D137:F137"/>
    <mergeCell ref="D136:F136"/>
    <mergeCell ref="D172:F172"/>
    <mergeCell ref="D132:F132"/>
    <mergeCell ref="D144:F144"/>
    <mergeCell ref="D142:F142"/>
    <mergeCell ref="D222:F222"/>
    <mergeCell ref="D188:F188"/>
    <mergeCell ref="D189:F189"/>
    <mergeCell ref="D185:F185"/>
    <mergeCell ref="D193:F193"/>
    <mergeCell ref="D155:F155"/>
    <mergeCell ref="D128:F128"/>
    <mergeCell ref="D175:F175"/>
    <mergeCell ref="D213:F213"/>
    <mergeCell ref="D194:F194"/>
    <mergeCell ref="D195:F195"/>
    <mergeCell ref="D197:F197"/>
    <mergeCell ref="D210:F210"/>
    <mergeCell ref="D211:F211"/>
    <mergeCell ref="D212:F212"/>
    <mergeCell ref="D198:F198"/>
    <mergeCell ref="D190:F190"/>
    <mergeCell ref="D192:F192"/>
    <mergeCell ref="D176:F176"/>
    <mergeCell ref="D191:F191"/>
    <mergeCell ref="D183:F183"/>
    <mergeCell ref="D182:F182"/>
    <mergeCell ref="D181:F181"/>
    <mergeCell ref="D178:F178"/>
    <mergeCell ref="D145:F145"/>
    <mergeCell ref="D177:F177"/>
    <mergeCell ref="D179:F179"/>
    <mergeCell ref="D180:F180"/>
    <mergeCell ref="D186:F186"/>
    <mergeCell ref="D187:F187"/>
    <mergeCell ref="D146:F146"/>
    <mergeCell ref="D133:F133"/>
    <mergeCell ref="D82:F82"/>
    <mergeCell ref="D148:F148"/>
    <mergeCell ref="D130:F130"/>
    <mergeCell ref="D135:F135"/>
    <mergeCell ref="E90:F90"/>
    <mergeCell ref="E91:F91"/>
    <mergeCell ref="E93:F93"/>
    <mergeCell ref="E99:F99"/>
    <mergeCell ref="D147:F147"/>
    <mergeCell ref="D84:F84"/>
    <mergeCell ref="D86:F86"/>
    <mergeCell ref="D87:F87"/>
    <mergeCell ref="D89:F89"/>
    <mergeCell ref="D102:F102"/>
    <mergeCell ref="D124:F124"/>
    <mergeCell ref="D123:F123"/>
    <mergeCell ref="D134:F134"/>
    <mergeCell ref="D221:F221"/>
    <mergeCell ref="D141:F141"/>
    <mergeCell ref="D131:F131"/>
    <mergeCell ref="D218:F218"/>
    <mergeCell ref="D219:F219"/>
    <mergeCell ref="D153:F153"/>
    <mergeCell ref="D116:F116"/>
    <mergeCell ref="D117:F117"/>
    <mergeCell ref="D156:F156"/>
    <mergeCell ref="D157:F157"/>
    <mergeCell ref="D158:F158"/>
    <mergeCell ref="D171:F171"/>
    <mergeCell ref="D173:F173"/>
    <mergeCell ref="D170:F170"/>
    <mergeCell ref="D140:F140"/>
    <mergeCell ref="D152:F152"/>
    <mergeCell ref="D154:F154"/>
    <mergeCell ref="D149:F149"/>
    <mergeCell ref="D150:F150"/>
    <mergeCell ref="D151:F151"/>
    <mergeCell ref="D160:F160"/>
    <mergeCell ref="D161:F161"/>
    <mergeCell ref="D162:F162"/>
    <mergeCell ref="D163:F163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4" r:id="rId6" xr:uid="{79462473-451F-4BB4-B9DF-9796482BD884}"/>
    <hyperlink ref="G25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7AA8B0-4D81-4F73-8F2F-8755EBFEB3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A3BDB6-A460-4E4E-AB87-781B150B8964}"/>
</file>

<file path=customXml/itemProps3.xml><?xml version="1.0" encoding="utf-8"?>
<ds:datastoreItem xmlns:ds="http://schemas.openxmlformats.org/officeDocument/2006/customXml" ds:itemID="{F31D09C1-5CF2-4FC5-9D6C-89681369D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2025-02-06T22:31:06Z</cp:lastPrinted>
  <dcterms:created xsi:type="dcterms:W3CDTF">2015-10-02T20:30:18Z</dcterms:created>
  <dcterms:modified xsi:type="dcterms:W3CDTF">2025-09-25T18:36:14Z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